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" yWindow="-12" windowWidth="10248" windowHeight="8220" activeTab="2"/>
  </bookViews>
  <sheets>
    <sheet name="Timeseries" sheetId="2" r:id="rId1"/>
    <sheet name="Locations" sheetId="3" r:id="rId2"/>
    <sheet name="Data List" sheetId="4" r:id="rId3"/>
  </sheets>
  <definedNames>
    <definedName name="_xlnm._FilterDatabase" localSheetId="0" hidden="1">Timeseries!$A$1:$GU$210</definedName>
    <definedName name="_xlnm.Print_Area" localSheetId="2">'Data List'!$A$1:$E$196</definedName>
  </definedNames>
  <calcPr calcId="145621"/>
</workbook>
</file>

<file path=xl/calcChain.xml><?xml version="1.0" encoding="utf-8"?>
<calcChain xmlns="http://schemas.openxmlformats.org/spreadsheetml/2006/main">
  <c r="FR213" i="2" l="1"/>
  <c r="FQ213" i="2"/>
  <c r="FP213" i="2"/>
  <c r="FP214" i="2" s="1"/>
  <c r="FO213" i="2"/>
  <c r="FO214" i="2" s="1"/>
  <c r="FN213" i="2"/>
  <c r="FM213" i="2"/>
  <c r="FR212" i="2"/>
  <c r="FR214" i="2" s="1"/>
  <c r="FQ212" i="2"/>
  <c r="FQ214" i="2" s="1"/>
  <c r="FP212" i="2"/>
  <c r="FO212" i="2"/>
  <c r="FN212" i="2"/>
  <c r="FN214" i="2" s="1"/>
  <c r="FM212" i="2"/>
  <c r="FM214" i="2" s="1"/>
  <c r="FR211" i="2"/>
  <c r="FQ211" i="2"/>
  <c r="FP211" i="2"/>
  <c r="FO211" i="2"/>
  <c r="FN211" i="2"/>
  <c r="FM211" i="2"/>
  <c r="GX213" i="2" l="1"/>
  <c r="GW213" i="2"/>
  <c r="GW214" i="2" s="1"/>
  <c r="GV213" i="2"/>
  <c r="GU213" i="2"/>
  <c r="GT213" i="2"/>
  <c r="GS213" i="2"/>
  <c r="GS214" i="2" s="1"/>
  <c r="GR213" i="2"/>
  <c r="GQ213" i="2"/>
  <c r="GP213" i="2"/>
  <c r="GO213" i="2"/>
  <c r="GO214" i="2" s="1"/>
  <c r="GN213" i="2"/>
  <c r="GM213" i="2"/>
  <c r="GL213" i="2"/>
  <c r="GK213" i="2"/>
  <c r="GK214" i="2" s="1"/>
  <c r="GJ213" i="2"/>
  <c r="GI213" i="2"/>
  <c r="GH213" i="2"/>
  <c r="GG213" i="2"/>
  <c r="GG214" i="2" s="1"/>
  <c r="GF213" i="2"/>
  <c r="GE213" i="2"/>
  <c r="GD213" i="2"/>
  <c r="GC213" i="2"/>
  <c r="GC214" i="2" s="1"/>
  <c r="GB213" i="2"/>
  <c r="GA213" i="2"/>
  <c r="FZ213" i="2"/>
  <c r="FY213" i="2"/>
  <c r="FY214" i="2" s="1"/>
  <c r="FX213" i="2"/>
  <c r="FW213" i="2"/>
  <c r="FV213" i="2"/>
  <c r="FU213" i="2"/>
  <c r="FU214" i="2" s="1"/>
  <c r="FT213" i="2"/>
  <c r="FS213" i="2"/>
  <c r="FL213" i="2"/>
  <c r="FK213" i="2"/>
  <c r="FK214" i="2" s="1"/>
  <c r="FJ213" i="2"/>
  <c r="FI213" i="2"/>
  <c r="FH213" i="2"/>
  <c r="FG213" i="2"/>
  <c r="FG214" i="2" s="1"/>
  <c r="FF213" i="2"/>
  <c r="FE213" i="2"/>
  <c r="FD213" i="2"/>
  <c r="FC213" i="2"/>
  <c r="FB213" i="2"/>
  <c r="FA213" i="2"/>
  <c r="EZ213" i="2"/>
  <c r="EY213" i="2"/>
  <c r="EX213" i="2"/>
  <c r="EW213" i="2"/>
  <c r="EV213" i="2"/>
  <c r="EU213" i="2"/>
  <c r="ET213" i="2"/>
  <c r="ES213" i="2"/>
  <c r="ER213" i="2"/>
  <c r="EQ213" i="2"/>
  <c r="EP213" i="2"/>
  <c r="EO213" i="2"/>
  <c r="EN213" i="2"/>
  <c r="EM213" i="2"/>
  <c r="EL213" i="2"/>
  <c r="EK213" i="2"/>
  <c r="EJ213" i="2"/>
  <c r="EI213" i="2"/>
  <c r="EH213" i="2"/>
  <c r="EG213" i="2"/>
  <c r="EF213" i="2"/>
  <c r="EE213" i="2"/>
  <c r="ED213" i="2"/>
  <c r="EC213" i="2"/>
  <c r="EB213" i="2"/>
  <c r="EA213" i="2"/>
  <c r="DZ213" i="2"/>
  <c r="DY213" i="2"/>
  <c r="DX213" i="2"/>
  <c r="DW213" i="2"/>
  <c r="DW214" i="2" s="1"/>
  <c r="DV213" i="2"/>
  <c r="DU213" i="2"/>
  <c r="DT213" i="2"/>
  <c r="DS213" i="2"/>
  <c r="DS214" i="2" s="1"/>
  <c r="DR213" i="2"/>
  <c r="DQ213" i="2"/>
  <c r="DP213" i="2"/>
  <c r="DO213" i="2"/>
  <c r="DO214" i="2" s="1"/>
  <c r="DN213" i="2"/>
  <c r="DM213" i="2"/>
  <c r="DL213" i="2"/>
  <c r="DK213" i="2"/>
  <c r="DK214" i="2" s="1"/>
  <c r="DJ213" i="2"/>
  <c r="DI213" i="2"/>
  <c r="DH213" i="2"/>
  <c r="DG213" i="2"/>
  <c r="DG214" i="2" s="1"/>
  <c r="DF213" i="2"/>
  <c r="DE213" i="2"/>
  <c r="DD213" i="2"/>
  <c r="DC213" i="2"/>
  <c r="DC214" i="2" s="1"/>
  <c r="DB213" i="2"/>
  <c r="DA213" i="2"/>
  <c r="CZ213" i="2"/>
  <c r="CY213" i="2"/>
  <c r="CY214" i="2" s="1"/>
  <c r="CX213" i="2"/>
  <c r="CW213" i="2"/>
  <c r="CV213" i="2"/>
  <c r="CU213" i="2"/>
  <c r="CU214" i="2" s="1"/>
  <c r="CT213" i="2"/>
  <c r="CS213" i="2"/>
  <c r="CR213" i="2"/>
  <c r="CQ213" i="2"/>
  <c r="CQ214" i="2" s="1"/>
  <c r="CP213" i="2"/>
  <c r="CO213" i="2"/>
  <c r="CN213" i="2"/>
  <c r="CM213" i="2"/>
  <c r="CM214" i="2" s="1"/>
  <c r="CL213" i="2"/>
  <c r="CK213" i="2"/>
  <c r="CJ213" i="2"/>
  <c r="CI213" i="2"/>
  <c r="CI214" i="2" s="1"/>
  <c r="CH213" i="2"/>
  <c r="CG213" i="2"/>
  <c r="CF213" i="2"/>
  <c r="CE213" i="2"/>
  <c r="CE214" i="2" s="1"/>
  <c r="CD213" i="2"/>
  <c r="CC213" i="2"/>
  <c r="CB213" i="2"/>
  <c r="CA213" i="2"/>
  <c r="CA214" i="2" s="1"/>
  <c r="BZ213" i="2"/>
  <c r="BY213" i="2"/>
  <c r="BX213" i="2"/>
  <c r="BW213" i="2"/>
  <c r="BW214" i="2" s="1"/>
  <c r="BV213" i="2"/>
  <c r="BU213" i="2"/>
  <c r="BT213" i="2"/>
  <c r="BS213" i="2"/>
  <c r="BS214" i="2" s="1"/>
  <c r="BR213" i="2"/>
  <c r="BQ213" i="2"/>
  <c r="BP213" i="2"/>
  <c r="BO213" i="2"/>
  <c r="BO214" i="2" s="1"/>
  <c r="BN213" i="2"/>
  <c r="BN214" i="2" s="1"/>
  <c r="BM213" i="2"/>
  <c r="BL213" i="2"/>
  <c r="BK213" i="2"/>
  <c r="BK214" i="2" s="1"/>
  <c r="BJ213" i="2"/>
  <c r="BI213" i="2"/>
  <c r="BH213" i="2"/>
  <c r="BG213" i="2"/>
  <c r="BG214" i="2" s="1"/>
  <c r="BF213" i="2"/>
  <c r="BE213" i="2"/>
  <c r="BD213" i="2"/>
  <c r="BC213" i="2"/>
  <c r="BC214" i="2" s="1"/>
  <c r="BB213" i="2"/>
  <c r="BA213" i="2"/>
  <c r="AZ213" i="2"/>
  <c r="AY213" i="2"/>
  <c r="AY214" i="2" s="1"/>
  <c r="AX213" i="2"/>
  <c r="AX214" i="2" s="1"/>
  <c r="AW213" i="2"/>
  <c r="AV213" i="2"/>
  <c r="AU213" i="2"/>
  <c r="AU214" i="2" s="1"/>
  <c r="AT213" i="2"/>
  <c r="AT214" i="2" s="1"/>
  <c r="AS213" i="2"/>
  <c r="AR213" i="2"/>
  <c r="AQ213" i="2"/>
  <c r="AQ214" i="2" s="1"/>
  <c r="AP213" i="2"/>
  <c r="AP214" i="2" s="1"/>
  <c r="AO213" i="2"/>
  <c r="AN213" i="2"/>
  <c r="AM213" i="2"/>
  <c r="AM214" i="2" s="1"/>
  <c r="AL213" i="2"/>
  <c r="AL214" i="2" s="1"/>
  <c r="AK213" i="2"/>
  <c r="AJ213" i="2"/>
  <c r="AI213" i="2"/>
  <c r="AI214" i="2" s="1"/>
  <c r="AH213" i="2"/>
  <c r="AH214" i="2" s="1"/>
  <c r="AG213" i="2"/>
  <c r="AF213" i="2"/>
  <c r="AE213" i="2"/>
  <c r="AE214" i="2" s="1"/>
  <c r="AD213" i="2"/>
  <c r="AD214" i="2" s="1"/>
  <c r="AC213" i="2"/>
  <c r="AB213" i="2"/>
  <c r="AA213" i="2"/>
  <c r="AA214" i="2" s="1"/>
  <c r="Z213" i="2"/>
  <c r="Z214" i="2" s="1"/>
  <c r="X213" i="2"/>
  <c r="W213" i="2"/>
  <c r="V213" i="2"/>
  <c r="V214" i="2" s="1"/>
  <c r="U213" i="2"/>
  <c r="S213" i="2"/>
  <c r="R213" i="2"/>
  <c r="Q213" i="2"/>
  <c r="P213" i="2"/>
  <c r="P214" i="2" s="1"/>
  <c r="O213" i="2"/>
  <c r="N213" i="2"/>
  <c r="M213" i="2"/>
  <c r="L213" i="2"/>
  <c r="L214" i="2" s="1"/>
  <c r="K213" i="2"/>
  <c r="J213" i="2"/>
  <c r="I213" i="2"/>
  <c r="H213" i="2"/>
  <c r="H214" i="2" s="1"/>
  <c r="G213" i="2"/>
  <c r="F213" i="2"/>
  <c r="E213" i="2"/>
  <c r="GX212" i="2"/>
  <c r="GW212" i="2"/>
  <c r="GV212" i="2"/>
  <c r="GU212" i="2"/>
  <c r="GT212" i="2"/>
  <c r="GS212" i="2"/>
  <c r="GR212" i="2"/>
  <c r="GQ212" i="2"/>
  <c r="GP212" i="2"/>
  <c r="GO212" i="2"/>
  <c r="GN212" i="2"/>
  <c r="GM212" i="2"/>
  <c r="GL212" i="2"/>
  <c r="GK212" i="2"/>
  <c r="GJ212" i="2"/>
  <c r="GI212" i="2"/>
  <c r="GH212" i="2"/>
  <c r="GG212" i="2"/>
  <c r="GF212" i="2"/>
  <c r="GE212" i="2"/>
  <c r="GD212" i="2"/>
  <c r="GC212" i="2"/>
  <c r="GB212" i="2"/>
  <c r="GA212" i="2"/>
  <c r="FZ212" i="2"/>
  <c r="FY212" i="2"/>
  <c r="FX212" i="2"/>
  <c r="FW212" i="2"/>
  <c r="FV212" i="2"/>
  <c r="FU212" i="2"/>
  <c r="FT212" i="2"/>
  <c r="FS212" i="2"/>
  <c r="FL212" i="2"/>
  <c r="FK212" i="2"/>
  <c r="FJ212" i="2"/>
  <c r="FI212" i="2"/>
  <c r="FH212" i="2"/>
  <c r="FG212" i="2"/>
  <c r="FF212" i="2"/>
  <c r="FE212" i="2"/>
  <c r="FD212" i="2"/>
  <c r="FC212" i="2"/>
  <c r="FB212" i="2"/>
  <c r="FA212" i="2"/>
  <c r="EZ212" i="2"/>
  <c r="EY212" i="2"/>
  <c r="EX212" i="2"/>
  <c r="EW212" i="2"/>
  <c r="EV212" i="2"/>
  <c r="EU212" i="2"/>
  <c r="ET212" i="2"/>
  <c r="ES212" i="2"/>
  <c r="ER212" i="2"/>
  <c r="EQ212" i="2"/>
  <c r="EP212" i="2"/>
  <c r="EO212" i="2"/>
  <c r="EN212" i="2"/>
  <c r="EM212" i="2"/>
  <c r="EL212" i="2"/>
  <c r="EK212" i="2"/>
  <c r="EJ212" i="2"/>
  <c r="EI212" i="2"/>
  <c r="EH212" i="2"/>
  <c r="EG212" i="2"/>
  <c r="EF212" i="2"/>
  <c r="EE212" i="2"/>
  <c r="ED212" i="2"/>
  <c r="EC212" i="2"/>
  <c r="EB212" i="2"/>
  <c r="EA212" i="2"/>
  <c r="DZ212" i="2"/>
  <c r="DY212" i="2"/>
  <c r="DX212" i="2"/>
  <c r="DW212" i="2"/>
  <c r="DV212" i="2"/>
  <c r="DU212" i="2"/>
  <c r="DT212" i="2"/>
  <c r="DS212" i="2"/>
  <c r="DR212" i="2"/>
  <c r="DQ212" i="2"/>
  <c r="DP212" i="2"/>
  <c r="DO212" i="2"/>
  <c r="DN212" i="2"/>
  <c r="DM212" i="2"/>
  <c r="DL212" i="2"/>
  <c r="DK212" i="2"/>
  <c r="DJ212" i="2"/>
  <c r="DI212" i="2"/>
  <c r="DH212" i="2"/>
  <c r="DG212" i="2"/>
  <c r="DF212" i="2"/>
  <c r="DE212" i="2"/>
  <c r="DD212" i="2"/>
  <c r="DC212" i="2"/>
  <c r="DB212" i="2"/>
  <c r="DA212" i="2"/>
  <c r="CZ212" i="2"/>
  <c r="CY212" i="2"/>
  <c r="CX212" i="2"/>
  <c r="CW212" i="2"/>
  <c r="CV212" i="2"/>
  <c r="CU212" i="2"/>
  <c r="CT212" i="2"/>
  <c r="CS212" i="2"/>
  <c r="CR212" i="2"/>
  <c r="CQ212" i="2"/>
  <c r="CP212" i="2"/>
  <c r="CO212" i="2"/>
  <c r="CN212" i="2"/>
  <c r="CM212" i="2"/>
  <c r="CL212" i="2"/>
  <c r="CK212" i="2"/>
  <c r="CJ212" i="2"/>
  <c r="CI212" i="2"/>
  <c r="CH212" i="2"/>
  <c r="CG212" i="2"/>
  <c r="CF212" i="2"/>
  <c r="CE212" i="2"/>
  <c r="CD212" i="2"/>
  <c r="CC212" i="2"/>
  <c r="CB212" i="2"/>
  <c r="CA212" i="2"/>
  <c r="BZ212" i="2"/>
  <c r="BY212" i="2"/>
  <c r="BX212" i="2"/>
  <c r="BW212" i="2"/>
  <c r="BV212" i="2"/>
  <c r="BU212" i="2"/>
  <c r="BT212" i="2"/>
  <c r="BS212" i="2"/>
  <c r="BR212" i="2"/>
  <c r="BQ212" i="2"/>
  <c r="BP212" i="2"/>
  <c r="BO212" i="2"/>
  <c r="BN212" i="2"/>
  <c r="BM212" i="2"/>
  <c r="BL212" i="2"/>
  <c r="BK212" i="2"/>
  <c r="BJ212" i="2"/>
  <c r="BI212" i="2"/>
  <c r="BH212" i="2"/>
  <c r="BG212" i="2"/>
  <c r="BF212" i="2"/>
  <c r="BE212" i="2"/>
  <c r="BD212" i="2"/>
  <c r="BC212" i="2"/>
  <c r="BB212" i="2"/>
  <c r="BA212" i="2"/>
  <c r="AZ212" i="2"/>
  <c r="AY212" i="2"/>
  <c r="AX212" i="2"/>
  <c r="AW212" i="2"/>
  <c r="AV212" i="2"/>
  <c r="AU212" i="2"/>
  <c r="AT212" i="2"/>
  <c r="AS212" i="2"/>
  <c r="AR212" i="2"/>
  <c r="AQ212" i="2"/>
  <c r="AP212" i="2"/>
  <c r="AO212" i="2"/>
  <c r="AN212" i="2"/>
  <c r="AM212" i="2"/>
  <c r="AL212" i="2"/>
  <c r="AK212" i="2"/>
  <c r="AJ212" i="2"/>
  <c r="AI212" i="2"/>
  <c r="AH212" i="2"/>
  <c r="AG212" i="2"/>
  <c r="AF212" i="2"/>
  <c r="AE212" i="2"/>
  <c r="AD212" i="2"/>
  <c r="AC212" i="2"/>
  <c r="AB212" i="2"/>
  <c r="AA212" i="2"/>
  <c r="Z212" i="2"/>
  <c r="X212" i="2"/>
  <c r="W212" i="2"/>
  <c r="V212" i="2"/>
  <c r="U212" i="2"/>
  <c r="S212" i="2"/>
  <c r="R212" i="2"/>
  <c r="Q212" i="2"/>
  <c r="P212" i="2"/>
  <c r="O212" i="2"/>
  <c r="N212" i="2"/>
  <c r="M212" i="2"/>
  <c r="L212" i="2"/>
  <c r="K212" i="2"/>
  <c r="J212" i="2"/>
  <c r="I212" i="2"/>
  <c r="H212" i="2"/>
  <c r="G212" i="2"/>
  <c r="F212" i="2"/>
  <c r="E212" i="2"/>
  <c r="D213" i="2"/>
  <c r="D214" i="2" s="1"/>
  <c r="D212" i="2"/>
  <c r="N211" i="2"/>
  <c r="O211" i="2"/>
  <c r="P211" i="2"/>
  <c r="Q211" i="2"/>
  <c r="R211" i="2"/>
  <c r="S211" i="2"/>
  <c r="U211" i="2"/>
  <c r="V211" i="2"/>
  <c r="W211" i="2"/>
  <c r="X211" i="2"/>
  <c r="Z211" i="2"/>
  <c r="AA211" i="2"/>
  <c r="AB211" i="2"/>
  <c r="AC211" i="2"/>
  <c r="AD211" i="2"/>
  <c r="AE211" i="2"/>
  <c r="AF211" i="2"/>
  <c r="AG211" i="2"/>
  <c r="AH211" i="2"/>
  <c r="AI211" i="2"/>
  <c r="AJ211" i="2"/>
  <c r="AK211" i="2"/>
  <c r="AL211" i="2"/>
  <c r="AM211" i="2"/>
  <c r="AN211" i="2"/>
  <c r="AO211" i="2"/>
  <c r="AP211" i="2"/>
  <c r="AQ211" i="2"/>
  <c r="AR211" i="2"/>
  <c r="AS211" i="2"/>
  <c r="AT211" i="2"/>
  <c r="AU211" i="2"/>
  <c r="AV211" i="2"/>
  <c r="AW211" i="2"/>
  <c r="AX211" i="2"/>
  <c r="AY211" i="2"/>
  <c r="AZ211" i="2"/>
  <c r="BA211" i="2"/>
  <c r="BB211" i="2"/>
  <c r="BC211" i="2"/>
  <c r="BD211" i="2"/>
  <c r="BE211" i="2"/>
  <c r="BF211" i="2"/>
  <c r="BG211" i="2"/>
  <c r="BH211" i="2"/>
  <c r="BI211" i="2"/>
  <c r="BJ211" i="2"/>
  <c r="BK211" i="2"/>
  <c r="BL211" i="2"/>
  <c r="BM211" i="2"/>
  <c r="BN211" i="2"/>
  <c r="BO211" i="2"/>
  <c r="BP211" i="2"/>
  <c r="BQ211" i="2"/>
  <c r="BR211" i="2"/>
  <c r="BS211" i="2"/>
  <c r="BT211" i="2"/>
  <c r="BU211" i="2"/>
  <c r="BV211" i="2"/>
  <c r="BW211" i="2"/>
  <c r="BX211" i="2"/>
  <c r="BY211" i="2"/>
  <c r="BZ211" i="2"/>
  <c r="CA211" i="2"/>
  <c r="CB211" i="2"/>
  <c r="CC211" i="2"/>
  <c r="CD211" i="2"/>
  <c r="CE211" i="2"/>
  <c r="CF211" i="2"/>
  <c r="CG211" i="2"/>
  <c r="CH211" i="2"/>
  <c r="CI211" i="2"/>
  <c r="CJ211" i="2"/>
  <c r="CK211" i="2"/>
  <c r="CL211" i="2"/>
  <c r="CM211" i="2"/>
  <c r="CN211" i="2"/>
  <c r="CO211" i="2"/>
  <c r="CP211" i="2"/>
  <c r="CQ211" i="2"/>
  <c r="CR211" i="2"/>
  <c r="CS211" i="2"/>
  <c r="CT211" i="2"/>
  <c r="CU211" i="2"/>
  <c r="CV211" i="2"/>
  <c r="CW211" i="2"/>
  <c r="CX211" i="2"/>
  <c r="CY211" i="2"/>
  <c r="CZ211" i="2"/>
  <c r="DA211" i="2"/>
  <c r="DB211" i="2"/>
  <c r="DC211" i="2"/>
  <c r="DD211" i="2"/>
  <c r="DE211" i="2"/>
  <c r="DF211" i="2"/>
  <c r="DG211" i="2"/>
  <c r="DH211" i="2"/>
  <c r="DI211" i="2"/>
  <c r="DJ211" i="2"/>
  <c r="DK211" i="2"/>
  <c r="DL211" i="2"/>
  <c r="DM211" i="2"/>
  <c r="DN211" i="2"/>
  <c r="DO211" i="2"/>
  <c r="DP211" i="2"/>
  <c r="DQ211" i="2"/>
  <c r="DR211" i="2"/>
  <c r="DS211" i="2"/>
  <c r="DT211" i="2"/>
  <c r="DU211" i="2"/>
  <c r="DV211" i="2"/>
  <c r="DW211" i="2"/>
  <c r="DX211" i="2"/>
  <c r="DY211" i="2"/>
  <c r="DZ211" i="2"/>
  <c r="EA211" i="2"/>
  <c r="EB211" i="2"/>
  <c r="EC211" i="2"/>
  <c r="ED211" i="2"/>
  <c r="EE211" i="2"/>
  <c r="EF211" i="2"/>
  <c r="EG211" i="2"/>
  <c r="EH211" i="2"/>
  <c r="EI211" i="2"/>
  <c r="EJ211" i="2"/>
  <c r="EK211" i="2"/>
  <c r="EL211" i="2"/>
  <c r="EM211" i="2"/>
  <c r="EN211" i="2"/>
  <c r="EO211" i="2"/>
  <c r="EP211" i="2"/>
  <c r="EQ211" i="2"/>
  <c r="ER211" i="2"/>
  <c r="ES211" i="2"/>
  <c r="ET211" i="2"/>
  <c r="EU211" i="2"/>
  <c r="EV211" i="2"/>
  <c r="EW211" i="2"/>
  <c r="EX211" i="2"/>
  <c r="EY211" i="2"/>
  <c r="EZ211" i="2"/>
  <c r="FA211" i="2"/>
  <c r="FB211" i="2"/>
  <c r="FC211" i="2"/>
  <c r="FD211" i="2"/>
  <c r="FE211" i="2"/>
  <c r="FF211" i="2"/>
  <c r="FG211" i="2"/>
  <c r="FH211" i="2"/>
  <c r="FI211" i="2"/>
  <c r="FJ211" i="2"/>
  <c r="FK211" i="2"/>
  <c r="FL211" i="2"/>
  <c r="FS211" i="2"/>
  <c r="FT211" i="2"/>
  <c r="FU211" i="2"/>
  <c r="FV211" i="2"/>
  <c r="FW211" i="2"/>
  <c r="FX211" i="2"/>
  <c r="FY211" i="2"/>
  <c r="FZ211" i="2"/>
  <c r="GA211" i="2"/>
  <c r="GB211" i="2"/>
  <c r="GC211" i="2"/>
  <c r="GD211" i="2"/>
  <c r="GE211" i="2"/>
  <c r="GF211" i="2"/>
  <c r="GG211" i="2"/>
  <c r="GH211" i="2"/>
  <c r="GI211" i="2"/>
  <c r="GJ211" i="2"/>
  <c r="GK211" i="2"/>
  <c r="GL211" i="2"/>
  <c r="GM211" i="2"/>
  <c r="GN211" i="2"/>
  <c r="GO211" i="2"/>
  <c r="GP211" i="2"/>
  <c r="GQ211" i="2"/>
  <c r="GR211" i="2"/>
  <c r="GS211" i="2"/>
  <c r="GT211" i="2"/>
  <c r="GU211" i="2"/>
  <c r="GV211" i="2"/>
  <c r="GW211" i="2"/>
  <c r="GX211" i="2"/>
  <c r="E211" i="2"/>
  <c r="F211" i="2"/>
  <c r="G211" i="2"/>
  <c r="H211" i="2"/>
  <c r="I211" i="2"/>
  <c r="J211" i="2"/>
  <c r="K211" i="2"/>
  <c r="L211" i="2"/>
  <c r="M211" i="2"/>
  <c r="D211" i="2"/>
  <c r="EA214" i="2" l="1"/>
  <c r="EI214" i="2"/>
  <c r="EQ214" i="2"/>
  <c r="EY214" i="2"/>
  <c r="F214" i="2"/>
  <c r="J214" i="2"/>
  <c r="N214" i="2"/>
  <c r="R214" i="2"/>
  <c r="W214" i="2"/>
  <c r="AB214" i="2"/>
  <c r="AF214" i="2"/>
  <c r="AJ214" i="2"/>
  <c r="AN214" i="2"/>
  <c r="AR214" i="2"/>
  <c r="AV214" i="2"/>
  <c r="AZ214" i="2"/>
  <c r="BD214" i="2"/>
  <c r="BH214" i="2"/>
  <c r="BL214" i="2"/>
  <c r="BP214" i="2"/>
  <c r="BT214" i="2"/>
  <c r="BX214" i="2"/>
  <c r="CB214" i="2"/>
  <c r="CF214" i="2"/>
  <c r="CJ214" i="2"/>
  <c r="CN214" i="2"/>
  <c r="CR214" i="2"/>
  <c r="CV214" i="2"/>
  <c r="CZ214" i="2"/>
  <c r="DD214" i="2"/>
  <c r="DH214" i="2"/>
  <c r="DL214" i="2"/>
  <c r="DP214" i="2"/>
  <c r="DT214" i="2"/>
  <c r="DX214" i="2"/>
  <c r="EB214" i="2"/>
  <c r="EF214" i="2"/>
  <c r="EJ214" i="2"/>
  <c r="EN214" i="2"/>
  <c r="ER214" i="2"/>
  <c r="EV214" i="2"/>
  <c r="EZ214" i="2"/>
  <c r="FD214" i="2"/>
  <c r="FH214" i="2"/>
  <c r="FL214" i="2"/>
  <c r="FV214" i="2"/>
  <c r="FZ214" i="2"/>
  <c r="GD214" i="2"/>
  <c r="GH214" i="2"/>
  <c r="GL214" i="2"/>
  <c r="GP214" i="2"/>
  <c r="GT214" i="2"/>
  <c r="GX214" i="2"/>
  <c r="EE214" i="2"/>
  <c r="EM214" i="2"/>
  <c r="EU214" i="2"/>
  <c r="FC214" i="2"/>
  <c r="G214" i="2"/>
  <c r="K214" i="2"/>
  <c r="O214" i="2"/>
  <c r="S214" i="2"/>
  <c r="X214" i="2"/>
  <c r="AK214" i="2"/>
  <c r="AO214" i="2"/>
  <c r="AS214" i="2"/>
  <c r="AW214" i="2"/>
  <c r="BA214" i="2"/>
  <c r="BE214" i="2"/>
  <c r="BI214" i="2"/>
  <c r="BM214" i="2"/>
  <c r="BQ214" i="2"/>
  <c r="BU214" i="2"/>
  <c r="BY214" i="2"/>
  <c r="CC214" i="2"/>
  <c r="CG214" i="2"/>
  <c r="CK214" i="2"/>
  <c r="CO214" i="2"/>
  <c r="CS214" i="2"/>
  <c r="CW214" i="2"/>
  <c r="DA214" i="2"/>
  <c r="DE214" i="2"/>
  <c r="DI214" i="2"/>
  <c r="DM214" i="2"/>
  <c r="DQ214" i="2"/>
  <c r="DU214" i="2"/>
  <c r="DY214" i="2"/>
  <c r="EC214" i="2"/>
  <c r="EG214" i="2"/>
  <c r="EK214" i="2"/>
  <c r="EO214" i="2"/>
  <c r="ES214" i="2"/>
  <c r="EW214" i="2"/>
  <c r="FA214" i="2"/>
  <c r="FE214" i="2"/>
  <c r="FI214" i="2"/>
  <c r="FS214" i="2"/>
  <c r="FW214" i="2"/>
  <c r="GA214" i="2"/>
  <c r="GE214" i="2"/>
  <c r="GI214" i="2"/>
  <c r="GM214" i="2"/>
  <c r="GQ214" i="2"/>
  <c r="GU214" i="2"/>
  <c r="BF214" i="2"/>
  <c r="BJ214" i="2"/>
  <c r="BV214" i="2"/>
  <c r="CH214" i="2"/>
  <c r="CL214" i="2"/>
  <c r="CX214" i="2"/>
  <c r="DJ214" i="2"/>
  <c r="DR214" i="2"/>
  <c r="DV214" i="2"/>
  <c r="ED214" i="2"/>
  <c r="EL214" i="2"/>
  <c r="ET214" i="2"/>
  <c r="EX214" i="2"/>
  <c r="FF214" i="2"/>
  <c r="FT214" i="2"/>
  <c r="FX214" i="2"/>
  <c r="GB214" i="2"/>
  <c r="GF214" i="2"/>
  <c r="GJ214" i="2"/>
  <c r="GN214" i="2"/>
  <c r="GR214" i="2"/>
  <c r="GV214" i="2"/>
  <c r="BB214" i="2"/>
  <c r="BZ214" i="2"/>
  <c r="CP214" i="2"/>
  <c r="DB214" i="2"/>
  <c r="DN214" i="2"/>
  <c r="DZ214" i="2"/>
  <c r="EH214" i="2"/>
  <c r="EP214" i="2"/>
  <c r="FB214" i="2"/>
  <c r="FJ214" i="2"/>
  <c r="BR214" i="2"/>
  <c r="CD214" i="2"/>
  <c r="CT214" i="2"/>
  <c r="DF214" i="2"/>
  <c r="E214" i="2"/>
  <c r="I214" i="2"/>
  <c r="M214" i="2"/>
  <c r="Q214" i="2"/>
  <c r="U214" i="2"/>
  <c r="AC214" i="2"/>
  <c r="AG214" i="2"/>
  <c r="K23" i="3"/>
  <c r="L23" i="3"/>
  <c r="K24" i="3"/>
  <c r="L24" i="3"/>
  <c r="K25" i="3"/>
  <c r="L25" i="3"/>
  <c r="K26" i="3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L22" i="3"/>
  <c r="K22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L11" i="3"/>
  <c r="K11" i="3"/>
  <c r="L47" i="3" l="1"/>
  <c r="L44" i="3"/>
  <c r="K37" i="3"/>
  <c r="L37" i="3"/>
  <c r="K38" i="3"/>
  <c r="L38" i="3"/>
  <c r="K39" i="3"/>
  <c r="L39" i="3"/>
  <c r="K40" i="3"/>
  <c r="L40" i="3"/>
  <c r="K41" i="3"/>
  <c r="L41" i="3"/>
  <c r="K42" i="3"/>
  <c r="L42" i="3"/>
  <c r="K43" i="3"/>
  <c r="L43" i="3"/>
  <c r="K44" i="3"/>
  <c r="K45" i="3"/>
  <c r="L45" i="3"/>
  <c r="K46" i="3"/>
  <c r="L46" i="3"/>
  <c r="K47" i="3"/>
  <c r="K48" i="3"/>
  <c r="L48" i="3"/>
  <c r="L36" i="3"/>
  <c r="K36" i="3"/>
  <c r="L50" i="3"/>
  <c r="K50" i="3"/>
  <c r="K52" i="3"/>
  <c r="L52" i="3"/>
  <c r="K53" i="3"/>
  <c r="L53" i="3"/>
  <c r="K54" i="3"/>
  <c r="L54" i="3"/>
  <c r="K55" i="3"/>
  <c r="L55" i="3"/>
  <c r="K56" i="3"/>
  <c r="L56" i="3"/>
  <c r="K57" i="3"/>
  <c r="L57" i="3"/>
  <c r="K58" i="3"/>
  <c r="L58" i="3"/>
  <c r="K59" i="3"/>
  <c r="L59" i="3"/>
  <c r="L51" i="3"/>
  <c r="K51" i="3"/>
  <c r="K3" i="3"/>
  <c r="L3" i="3"/>
  <c r="K4" i="3"/>
  <c r="L4" i="3"/>
  <c r="K5" i="3"/>
  <c r="L5" i="3"/>
  <c r="K6" i="3"/>
  <c r="L6" i="3"/>
  <c r="K7" i="3"/>
  <c r="L7" i="3"/>
  <c r="K8" i="3"/>
  <c r="L8" i="3"/>
  <c r="K9" i="3"/>
  <c r="L9" i="3"/>
  <c r="L2" i="3"/>
  <c r="K2" i="3"/>
</calcChain>
</file>

<file path=xl/comments1.xml><?xml version="1.0" encoding="utf-8"?>
<comments xmlns="http://schemas.openxmlformats.org/spreadsheetml/2006/main">
  <authors>
    <author>Author</author>
  </authors>
  <commentList>
    <comment ref="EF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Are zeros zero or missing data ?
</t>
        </r>
      </text>
    </comment>
    <comment ref="EL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Are zeros zero or missing data ?</t>
        </r>
      </text>
    </comment>
    <comment ref="EF21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Are zeros zero or missing data ?
</t>
        </r>
      </text>
    </comment>
    <comment ref="EL21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Are zeros zero or missing data ?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13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Are zeros zero or missing data ?
</t>
        </r>
      </text>
    </comment>
    <comment ref="A140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Are zeros zero or missing data ?</t>
        </r>
      </text>
    </comment>
  </commentList>
</comments>
</file>

<file path=xl/sharedStrings.xml><?xml version="1.0" encoding="utf-8"?>
<sst xmlns="http://schemas.openxmlformats.org/spreadsheetml/2006/main" count="11926" uniqueCount="527">
  <si>
    <t>Sea surface temperature data from long term monitoring site at Loch Maddy.</t>
  </si>
  <si>
    <t>Sea surface salinity data from long term monitoring site at Loch Maddy.</t>
  </si>
  <si>
    <t>Upper layer temperature data (0-10m) from long term monitoring site at Loch Ewe.</t>
  </si>
  <si>
    <t>Upper layer salinity data (0-10m) from long term monitoring site at Loch Ewe.</t>
  </si>
  <si>
    <t>Lower layer temperature data (&gt;30m) from long term monitoring site at Loch Ewe.</t>
  </si>
  <si>
    <t>Sea surface temperature data from long term monitoring site at Scapa.</t>
  </si>
  <si>
    <t>Sea surface salinity data from long term monitoring site at Scapa.</t>
  </si>
  <si>
    <t>Sea surface temperature data from long term monitoring site at Scalloway.</t>
  </si>
  <si>
    <t>Sea surface salinity data from long term monitoring site at Scalloway.</t>
  </si>
  <si>
    <t>Upper layer temperature data (0-10m) from long term monitoring site at Stonehaven.</t>
  </si>
  <si>
    <t>Upper layer salinity data (0-10m) from long term monitoring site at Stonehaven.</t>
  </si>
  <si>
    <t>Lower layer temperature data (&gt;30m) from long term monitoring site at Stonehaven.</t>
  </si>
  <si>
    <t>Seicchi depth at Loch Ewe.</t>
  </si>
  <si>
    <t>Seicchi depth at Stonehaven.</t>
  </si>
  <si>
    <t>Dissolved inorganic phosphorus (DIP, µM) data from long term monitoring site at Loch Maddy.</t>
  </si>
  <si>
    <t>Dissolved silicate (DSi, µM) data from long term monitoring site at Loch Maddy.</t>
  </si>
  <si>
    <t>Total oxidised nitrogen (TOxN, µM) data from long term monitoring site at Loch Maddy.</t>
  </si>
  <si>
    <t>Surface layer (0 -10 m) dissolved inorganic phosphorus (DIP, µM) data from long term monitoring site at Loch Ewe.</t>
  </si>
  <si>
    <t>Lower layer (&gt;30m) dissolved inorganic phosphorus (DIP, µM) data from long term monitoring site at Loch Ewe.</t>
  </si>
  <si>
    <t>Surface layer (0 -10 m) dissolved silicate (DSi, µM) data from long term monitoring site at Loch Ewe.</t>
  </si>
  <si>
    <t>Lower layer (&gt;30m) dissolved silicate (DSi, µM) data from long term monitoring site at Loch Ewe.</t>
  </si>
  <si>
    <t>Surface layer (0 -10 m) total oxidised nitrogen (TOxN, µM) data from long term monitoring site at Loch Ewe.</t>
  </si>
  <si>
    <t>Lower layer (&gt;30m) total oxidised nitrogen (TOxN, µM) data from long term monitoring site at Loch Ewe.</t>
  </si>
  <si>
    <t>Surface layer (0 -10 m) ammonia (µM) data from long term monitoring site at Loch Ewe.</t>
  </si>
  <si>
    <t>Lower layer (&gt;30m) ammonia (µM) data from long term monitoring site at Loch Ewe.</t>
  </si>
  <si>
    <t>Dissolved inorganic phosphorus (DIP, µM) data from long term monitoring site at Scapa.</t>
  </si>
  <si>
    <t>Dissolved silicate (DSi, µM) data from long term monitoring site at Scapa.</t>
  </si>
  <si>
    <t>Total oxidised nitrogen (TOxN, µM) data from long term monitoring site at Scapa.</t>
  </si>
  <si>
    <t>Dissolved inorganic phosphorus (DIP, µM) data from long term monitoring site at Scalloway.</t>
  </si>
  <si>
    <t>Dissolved silicate (DSi, µM) data from long term monitoring site at Scalloway.</t>
  </si>
  <si>
    <t>Total oxidised nitrogen (TOxN, µM) data from long term monitoring site at Scalloway.</t>
  </si>
  <si>
    <t>Ammonia (µM) data from long term monitoring site at Scalloway.</t>
  </si>
  <si>
    <t>Surface layer (0 -10 m) dissolved inorganic phosphorus (DIP, µM) data from long term monitoring site at Stonehaven.</t>
  </si>
  <si>
    <t>Lower layer (&gt;30m) dissolved inorganic phosphorus (DIP, µM) data from long term monitoring site at Stonehaven.</t>
  </si>
  <si>
    <t>Surface layer (0 -10 m) dissolved silicate (DSi, µM) data from long term monitoring site at Stonehaven.</t>
  </si>
  <si>
    <t>Lower layer (&gt;30m) dissolved silicate (DSi, µM) data from long term monitoring site at Stonehaven.</t>
  </si>
  <si>
    <t>Surface layer (0 -10 m) total oxidised nitrogen (TOxN, µM) data from long term monitoring site at Stonehaven.</t>
  </si>
  <si>
    <t>Lower layer (&gt;30m) total oxidised nitrogen (TOxN, µM) data from long term monitoring site at Stonehaven.</t>
  </si>
  <si>
    <t>Surface layer (0 -10 m) ammonia (µM) data from long term monitoring site at Stonehaven.</t>
  </si>
  <si>
    <t>Lower layer (&gt;30m) ammonia (µM) data from long term monitoring site at Stonehaven.</t>
  </si>
  <si>
    <t>Stonehaven Total Alkalinity  - Surface.</t>
  </si>
  <si>
    <t>Stonehaven Total Alkalinity  - Depth.</t>
  </si>
  <si>
    <t>Stonehaven Dissolved Inorganic Carbon  - Surface</t>
  </si>
  <si>
    <t>Stonehaven Dissolved Inorganic Carbon – Depth</t>
  </si>
  <si>
    <t>Stonehaven pH (Derived, Total Scale) – Surface.</t>
  </si>
  <si>
    <t>Stonehaven pH (Derived, Total Scale) – Depth.</t>
  </si>
  <si>
    <t>Stonehaven Calcite Saturation (Derived) – Surface.</t>
  </si>
  <si>
    <t>Stonehaven Calcite Saturation (Derived) – Depth</t>
  </si>
  <si>
    <t>Diatoms: Millport.</t>
  </si>
  <si>
    <t>Diatoms Loch Maddy.</t>
  </si>
  <si>
    <t>Diatoms Loch Ewe.</t>
  </si>
  <si>
    <t>Diatoms Scapa.</t>
  </si>
  <si>
    <t>Diatoms Scalloway.</t>
  </si>
  <si>
    <t>Diatoms Stonehaven.</t>
  </si>
  <si>
    <t>Dinoflagellates: Millport.</t>
  </si>
  <si>
    <t>Dinoflagellates: Loch Maddy</t>
  </si>
  <si>
    <t>Dinoflagellates: Loch Ewe</t>
  </si>
  <si>
    <t>Dinoflagellates: Scapa</t>
  </si>
  <si>
    <t>Dinoflagellates: Scalloway</t>
  </si>
  <si>
    <t>Dinoflagellates: Stonehaven</t>
  </si>
  <si>
    <t>Millport Alexandrium.</t>
  </si>
  <si>
    <t>Loch Maddy Alexandrium.</t>
  </si>
  <si>
    <t>Loch Ewe Alexandrium.</t>
  </si>
  <si>
    <t>Scapa Alexandrium.</t>
  </si>
  <si>
    <t>Scalloway Alexandrium.</t>
  </si>
  <si>
    <t>Stonehaven Alexandrium.</t>
  </si>
  <si>
    <t>Millport Dinophysis.</t>
  </si>
  <si>
    <t>Loch Maddy Dinophysis.</t>
  </si>
  <si>
    <t>Loch Ewe Dinophysis.</t>
  </si>
  <si>
    <t>Scapa Dinophysis.</t>
  </si>
  <si>
    <t>Scalloway Dinophysis.</t>
  </si>
  <si>
    <t>Stonehaven Dinophysis.</t>
  </si>
  <si>
    <t>Millport Pseudo-nitzschia.</t>
  </si>
  <si>
    <t>Loch Maddy Pseudo-nitzschia. </t>
  </si>
  <si>
    <t>Loch Ewe Pseudo-nitzschia.</t>
  </si>
  <si>
    <t>Scapa Pseudo-nitzschia.</t>
  </si>
  <si>
    <t>Scalloway Pseudo-nitzschia.</t>
  </si>
  <si>
    <t>Stonehaven Pseudo-nitzschia.</t>
  </si>
  <si>
    <t>Loch Ewe Chlorophyll ‘a’.</t>
  </si>
  <si>
    <t>Stonehaven Chlorophyll ‘a’.</t>
  </si>
  <si>
    <t>Total Copepod Biomass (mg dry weight m-3) data from the long term monitoring site at Loch Ewe.</t>
  </si>
  <si>
    <t>Total Copepod Biomass (mg dry weight m-3) data from the long term monitoring site at Stonehaven.</t>
  </si>
  <si>
    <t>Calanus finmarchicus Stages C5-6 Biomass (mg dry weight m-3) data from the long term monitoring site at Loch Ewe.</t>
  </si>
  <si>
    <t>Calanus finmarchicus Stages C5-6 Biomass (mg dry weight m-3) data from the long term monitoring site at Stonehaven.</t>
  </si>
  <si>
    <t>Calanus helgolandicus Stages C5-6 Biomass (mg dry weight m-3) data from the long term monitoring site at Loch Ewe.</t>
  </si>
  <si>
    <t>Calanus helgolandicus Stages C5-6 Biomass (mg dry weight m-3) data from the long term monitoring site at Stonehaven.</t>
  </si>
  <si>
    <t>Centropages hamatus Stages C1-6 Biomass (mg dry weight m-3) data from the long term monitoring site at Loch Ewe.</t>
  </si>
  <si>
    <t>Centropages hamatus Stages C1-6 Biomass (mg dry weight m-3) data from the long term monitoring site at Stonehaven.</t>
  </si>
  <si>
    <t>Centropages typicus Stages C1-6 Biomass (mg dry weight m-3) data from the long term monitoring site at Loch Ewe.</t>
  </si>
  <si>
    <t>Centropages typicus Stages C1-6 Biomass (mg dry weight m-3) data from the long term monitoring site at Stonehaven.</t>
  </si>
  <si>
    <t>Acartia clausi Stages C1-6 Biomass (mg dry weight m-3) data from the long term monitoring site at Loch Ewe.</t>
  </si>
  <si>
    <t>Acartia clausi Stages C1-6 Biomass (mg dry weight m-3) data from the long term monitoring site at Stonehaven.</t>
  </si>
  <si>
    <t>Paracalanus parvus Stages C1-6 Biomass (mg dry weight m-3) data from the long term monitoring site at Loch Ewe.</t>
  </si>
  <si>
    <t>Paracalanus parvus Stages C1-6 Biomass (mg dry weight m-3) data from the long term monitoring site at Stonehaven.</t>
  </si>
  <si>
    <t>Pseudocalanus spp. Stages C1-6 Biomass (mg dry weight m-3) data from the long term monitoring site at Loch Ewe.</t>
  </si>
  <si>
    <t>Pseudocalanus spp. Stages C1-6 Biomass (mg dry weight m-3) data from the long term monitoring site at Stonehaven.</t>
  </si>
  <si>
    <t>Temora longicornis Stages C1-6 Biomass (mg dry weight m-3) data from the long term monitoring site at Loch Ewe.</t>
  </si>
  <si>
    <t>Temora longicornis Stages C1-6 Biomass (mg dry weight m-3) data from the long term monitoring site at Stonehaven</t>
  </si>
  <si>
    <t>Oithonidae Stages C1-6 Biomass (mg dry weight m-3) data from the long term monitoring site at Loch Ewe.</t>
  </si>
  <si>
    <t>Oithonidae Stages C1-6 Biomass (mg dry weight m-3) data from the long term monitoring site at Stonehaven.</t>
  </si>
  <si>
    <t>Benthic Larvae Biomass (mg dry weight m-3) data from the long term monitoring site at Loch Ewe.</t>
  </si>
  <si>
    <t>Benthic Larvae Biomass (mg dry weight m-3) data from the long term monitoring site at Stonehaven.</t>
  </si>
  <si>
    <t>Decapod Larvae Biomass (mg dry weight m-3) data from the long term monitoring site at Loch Ewe.</t>
  </si>
  <si>
    <t>Decapod Larvae Biomass (mg dry weight m-3) data from the long term monitoring site at Stonehaven.</t>
  </si>
  <si>
    <t>Bivalve Larvae Biomass (mg dry weight m-3) data from the long term monitoring site at Loch Ewe.</t>
  </si>
  <si>
    <t>Bivalve Larvae Biomass (mg dry weight m-3) data from the long term monitoring site at Stonehaven.</t>
  </si>
  <si>
    <t>Barnacle Larvae Biomass (mg dry weight m-3) data from the long term monitoring site at Loch Ewe.</t>
  </si>
  <si>
    <t>Barnacle Larvae Biomass (mg dry weight m-3) data from the long term monitoring site at Stonehaven.</t>
  </si>
  <si>
    <t>Cnidaria Biomass (mg dry weight m-3) data from the long term monitoring site at Loch Ewe.</t>
  </si>
  <si>
    <t>Cnidaria Biomass (mg dry weight m-3) data from the long term monitoring site at Stonehaven.</t>
  </si>
  <si>
    <t>Calcifying Plankton Biomass (mg dry weight m-3) data from the long term monitoring site at Loch Ewe.</t>
  </si>
  <si>
    <t>Calcifying Plankton Biomass (mg dry weight m-3) data from the long term monitoring site at Stonehaven.</t>
  </si>
  <si>
    <t>Fig No.</t>
  </si>
  <si>
    <t>Year</t>
  </si>
  <si>
    <t>Month</t>
  </si>
  <si>
    <t>Data No.</t>
  </si>
  <si>
    <t>Units</t>
  </si>
  <si>
    <t>Cells/L</t>
  </si>
  <si>
    <t>NaN</t>
  </si>
  <si>
    <t>µM</t>
  </si>
  <si>
    <t>ng OA / g of resin</t>
  </si>
  <si>
    <t>ng PTX-2 / g of resin</t>
  </si>
  <si>
    <t>ng DTX-1 / g of resin</t>
  </si>
  <si>
    <t>ng DTX-2 / g of resin</t>
  </si>
  <si>
    <t>ng AZA-1 / g of resin</t>
  </si>
  <si>
    <t>ng YTX / g of resin</t>
  </si>
  <si>
    <t xml:space="preserve">   NaN</t>
  </si>
  <si>
    <t>Ballypatrick</t>
  </si>
  <si>
    <t>Dunstaffnage</t>
  </si>
  <si>
    <t>Tiree</t>
  </si>
  <si>
    <t>Stornoway</t>
  </si>
  <si>
    <t>Lerwick</t>
  </si>
  <si>
    <t>Nairn</t>
  </si>
  <si>
    <t>Leuchars</t>
  </si>
  <si>
    <t>°C</t>
  </si>
  <si>
    <t>Days</t>
  </si>
  <si>
    <t>Hours</t>
  </si>
  <si>
    <t>mm</t>
  </si>
  <si>
    <t>Monthly average rainfall at eight sites around Scotland.</t>
  </si>
  <si>
    <t>Monthly average of mean air temperature at eight sites around Scotland.</t>
  </si>
  <si>
    <t>Monthly average number of days of frost at eight sites around Scotland.</t>
  </si>
  <si>
    <t>Monthly average number of sunshine hours at eight sites around Scotland.</t>
  </si>
  <si>
    <t>Monthly average river flow for 13 rivers on the East Coast of Scotland</t>
  </si>
  <si>
    <t>Monthly average river flow for 10 rivers on the West Coast of Scotland</t>
  </si>
  <si>
    <t xml:space="preserve">Annan  </t>
  </si>
  <si>
    <t xml:space="preserve">Nith   </t>
  </si>
  <si>
    <t xml:space="preserve">Cree   </t>
  </si>
  <si>
    <t xml:space="preserve">Ayr    </t>
  </si>
  <si>
    <t xml:space="preserve">Clyde  </t>
  </si>
  <si>
    <t xml:space="preserve">Leven  </t>
  </si>
  <si>
    <t xml:space="preserve">Orchy  </t>
  </si>
  <si>
    <t xml:space="preserve">Shiel  </t>
  </si>
  <si>
    <t xml:space="preserve">Carron </t>
  </si>
  <si>
    <t xml:space="preserve">Ewe    </t>
  </si>
  <si>
    <t>Naver</t>
  </si>
  <si>
    <t>Conon</t>
  </si>
  <si>
    <t>Ness</t>
  </si>
  <si>
    <t>Findhorn</t>
  </si>
  <si>
    <t>Spey</t>
  </si>
  <si>
    <t>Deveron</t>
  </si>
  <si>
    <t>Don</t>
  </si>
  <si>
    <t>Dee</t>
  </si>
  <si>
    <t>North_Esk</t>
  </si>
  <si>
    <t>South_Esk</t>
  </si>
  <si>
    <t>Earn</t>
  </si>
  <si>
    <t>Tay</t>
  </si>
  <si>
    <t>Tweed</t>
  </si>
  <si>
    <t>Clyde</t>
  </si>
  <si>
    <t>Minches and Malin Sea</t>
  </si>
  <si>
    <t>Hebrides</t>
  </si>
  <si>
    <t>Rockall</t>
  </si>
  <si>
    <t>Bailey</t>
  </si>
  <si>
    <t>Faroe Shetland Channel</t>
  </si>
  <si>
    <t>North Scotland Coast</t>
  </si>
  <si>
    <t>West Shetland</t>
  </si>
  <si>
    <t>East Shetland</t>
  </si>
  <si>
    <t>Fladen</t>
  </si>
  <si>
    <t>Moray Firth</t>
  </si>
  <si>
    <t>Forties</t>
  </si>
  <si>
    <t>East Scotland Coast</t>
  </si>
  <si>
    <t>Monthly average sea surface temperature for 13 Scottish Sea Areas.</t>
  </si>
  <si>
    <t>Millport</t>
  </si>
  <si>
    <t>Mallaig</t>
  </si>
  <si>
    <t>Scalloway</t>
  </si>
  <si>
    <t>Scapa</t>
  </si>
  <si>
    <t>Cromarty</t>
  </si>
  <si>
    <t>Findon</t>
  </si>
  <si>
    <t>Loch Ewe</t>
  </si>
  <si>
    <t>Fair Isle</t>
  </si>
  <si>
    <t>Loch Maddy</t>
  </si>
  <si>
    <t>Monthly average sea surface temperature from Minilogger data at nine coastal monitoring sites around the Scottish coast.</t>
  </si>
  <si>
    <t>Figure 5.9</t>
  </si>
  <si>
    <t>Figure 5.14</t>
  </si>
  <si>
    <t>Stonehaven</t>
  </si>
  <si>
    <t>Figure 5.5</t>
  </si>
  <si>
    <t xml:space="preserve">PSU </t>
  </si>
  <si>
    <t>Figure 5.6</t>
  </si>
  <si>
    <t>Figure 5.7</t>
  </si>
  <si>
    <t>Figure 5.8</t>
  </si>
  <si>
    <t>Figure 5.10</t>
  </si>
  <si>
    <t>Figure 5.11</t>
  </si>
  <si>
    <t>Figure 5.12</t>
  </si>
  <si>
    <t>m</t>
  </si>
  <si>
    <t>BLANK</t>
  </si>
  <si>
    <t>µg/L</t>
  </si>
  <si>
    <t>µmol/kg</t>
  </si>
  <si>
    <t>total scale</t>
  </si>
  <si>
    <r>
      <t>mg dry weight m</t>
    </r>
    <r>
      <rPr>
        <vertAlign val="superscript"/>
        <sz val="11"/>
        <color theme="1"/>
        <rFont val="Calibri"/>
        <family val="2"/>
        <scheme val="minor"/>
      </rPr>
      <t>-3</t>
    </r>
  </si>
  <si>
    <t>Wick Airport</t>
  </si>
  <si>
    <t>Site</t>
  </si>
  <si>
    <t>Description</t>
  </si>
  <si>
    <t>8 Met Stations</t>
  </si>
  <si>
    <t>10 West Coast Rivers</t>
  </si>
  <si>
    <t>13 East Coast Rivers</t>
  </si>
  <si>
    <t>13 Scottish Sea Areas</t>
  </si>
  <si>
    <t>Category</t>
  </si>
  <si>
    <t>N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</si>
  <si>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s</t>
    </r>
    <r>
      <rPr>
        <vertAlign val="superscript"/>
        <sz val="11"/>
        <color theme="1"/>
        <rFont val="Calibri"/>
        <family val="2"/>
        <scheme val="minor"/>
      </rPr>
      <t>-1</t>
    </r>
  </si>
  <si>
    <t>Keppel Pier</t>
  </si>
  <si>
    <t>Ferry Pier</t>
  </si>
  <si>
    <t>Mooring</t>
  </si>
  <si>
    <t>Boat Club Pontoon</t>
  </si>
  <si>
    <t>10 Coastal Observatory Sites</t>
  </si>
  <si>
    <t>Scapa Pier</t>
  </si>
  <si>
    <t>Offshore station</t>
  </si>
  <si>
    <t>North Haven Pier</t>
  </si>
  <si>
    <t>Cromarty Pier</t>
  </si>
  <si>
    <t>Fishery Pier</t>
  </si>
  <si>
    <t>Base of cliff ladder</t>
  </si>
  <si>
    <t>Lat Deg</t>
  </si>
  <si>
    <t>Lat Min</t>
  </si>
  <si>
    <t>Long Deg</t>
  </si>
  <si>
    <t>Long Min</t>
  </si>
  <si>
    <t>W</t>
  </si>
  <si>
    <t>Decimal Lat</t>
  </si>
  <si>
    <t>Decimal Long</t>
  </si>
  <si>
    <t>River Mouth</t>
  </si>
  <si>
    <t>Approx Region Centre</t>
  </si>
  <si>
    <t>Altitude - 156 m</t>
  </si>
  <si>
    <t>Altitude - 3 m</t>
  </si>
  <si>
    <t>Altitude - 12 m</t>
  </si>
  <si>
    <t>Altitude - 15 m</t>
  </si>
  <si>
    <t>Altitude - 82 m</t>
  </si>
  <si>
    <t>Altitude - 36 m</t>
  </si>
  <si>
    <t>Altitude - 8m/23 m</t>
  </si>
  <si>
    <t>Altitude - 10 m</t>
  </si>
  <si>
    <t>E</t>
  </si>
  <si>
    <t>(No Units)</t>
  </si>
  <si>
    <t>Average</t>
  </si>
  <si>
    <t>Min</t>
  </si>
  <si>
    <t>Max</t>
  </si>
  <si>
    <t>Range</t>
  </si>
  <si>
    <t>EastCoast</t>
  </si>
  <si>
    <t>Lower layer salinity data (&gt;30m) from long term monitoring site at Loch Ewe.</t>
  </si>
  <si>
    <t>Figure 5.13</t>
  </si>
  <si>
    <t>Figure 5.15</t>
  </si>
  <si>
    <t>Figure 5.16</t>
  </si>
  <si>
    <t>Figure 5.17</t>
  </si>
  <si>
    <t>Figure 5.18</t>
  </si>
  <si>
    <t>Figure 4.12</t>
  </si>
  <si>
    <t>Figure 4.10</t>
  </si>
  <si>
    <t>Figure 4.9</t>
  </si>
  <si>
    <t xml:space="preserve">Figure 4.2 </t>
  </si>
  <si>
    <t>Figure 4.3</t>
  </si>
  <si>
    <t>Figure 4.4</t>
  </si>
  <si>
    <t>Figure 4.5</t>
  </si>
  <si>
    <t>Lower layer salinity data (&gt;30m) from long term monitoring site at Stonehaven.</t>
  </si>
  <si>
    <t>Figure 6.1</t>
  </si>
  <si>
    <t>Figure 6.2</t>
  </si>
  <si>
    <t>Figure 7.1</t>
  </si>
  <si>
    <t>Figure 7.2</t>
  </si>
  <si>
    <t>Figure 7.3</t>
  </si>
  <si>
    <t>Figure 7.4</t>
  </si>
  <si>
    <t>Figure 7.5</t>
  </si>
  <si>
    <t>Figure 7.6</t>
  </si>
  <si>
    <t>Figure 7.7</t>
  </si>
  <si>
    <t>Figure 7.8</t>
  </si>
  <si>
    <t>Figure 7.9</t>
  </si>
  <si>
    <t>Figure 7.10</t>
  </si>
  <si>
    <t>Figure 7.11</t>
  </si>
  <si>
    <t>Figure 7.12</t>
  </si>
  <si>
    <t>Figure 7.13</t>
  </si>
  <si>
    <t>Figure 7.14</t>
  </si>
  <si>
    <t>Figure 7.15</t>
  </si>
  <si>
    <t>Figure 7.16</t>
  </si>
  <si>
    <t>Figure 7.17</t>
  </si>
  <si>
    <t>Figure 7.18</t>
  </si>
  <si>
    <t>Figure 7.19</t>
  </si>
  <si>
    <t>Figure 7.20</t>
  </si>
  <si>
    <t>Figure 7.21</t>
  </si>
  <si>
    <t>Figure 7.22</t>
  </si>
  <si>
    <t>Figure 7.23</t>
  </si>
  <si>
    <t>Figure 7.24</t>
  </si>
  <si>
    <t>Figure 7.25</t>
  </si>
  <si>
    <t>Figure 7.26</t>
  </si>
  <si>
    <t>Figure 8.1</t>
  </si>
  <si>
    <t>Figure 8.2</t>
  </si>
  <si>
    <t>Figure 8.3</t>
  </si>
  <si>
    <t>Figure 8.4</t>
  </si>
  <si>
    <t>Figure 8.5</t>
  </si>
  <si>
    <t>Figure 8.6</t>
  </si>
  <si>
    <t>Figure 8.7</t>
  </si>
  <si>
    <t>Figure 8.8</t>
  </si>
  <si>
    <t>Figure 9.1</t>
  </si>
  <si>
    <t>Figure 9.2</t>
  </si>
  <si>
    <t>Figure 9.3</t>
  </si>
  <si>
    <t>Figure 9.4</t>
  </si>
  <si>
    <t>Figure 9.5</t>
  </si>
  <si>
    <t>Figure 9.6</t>
  </si>
  <si>
    <t>Figure 9.7</t>
  </si>
  <si>
    <t>Figure 9.8</t>
  </si>
  <si>
    <t>Figure 9.9</t>
  </si>
  <si>
    <t>Figure 9.10</t>
  </si>
  <si>
    <t>Figure 9.11</t>
  </si>
  <si>
    <t>Figure 9.12</t>
  </si>
  <si>
    <t>Figure 9.13</t>
  </si>
  <si>
    <t>Figure 9.14</t>
  </si>
  <si>
    <t>Figure 9.15</t>
  </si>
  <si>
    <t>Figure 9.16</t>
  </si>
  <si>
    <t>Figure 9.17</t>
  </si>
  <si>
    <t>Figure 9.18</t>
  </si>
  <si>
    <t>Figure 9.19</t>
  </si>
  <si>
    <t>Figure 9.20</t>
  </si>
  <si>
    <t>Figure 9.21</t>
  </si>
  <si>
    <t>Figure 9.22</t>
  </si>
  <si>
    <t>Figure 9.23</t>
  </si>
  <si>
    <t>Figure 9.24</t>
  </si>
  <si>
    <t>Figure 9.25</t>
  </si>
  <si>
    <t>Figure 9.26</t>
  </si>
  <si>
    <t>Figure 9.27</t>
  </si>
  <si>
    <t>Figure 9.28</t>
  </si>
  <si>
    <t>Figure 9.29</t>
  </si>
  <si>
    <t>Figure 9.30</t>
  </si>
  <si>
    <t>Figure 10.1</t>
  </si>
  <si>
    <t>Figure 10.2</t>
  </si>
  <si>
    <t>Figure 11.9</t>
  </si>
  <si>
    <t>Figure 11.10</t>
  </si>
  <si>
    <t>Figure 11.11</t>
  </si>
  <si>
    <t>Figure 11.12</t>
  </si>
  <si>
    <t>Figure 11.13</t>
  </si>
  <si>
    <t>Figure 11.14</t>
  </si>
  <si>
    <t>Figure 11.3</t>
  </si>
  <si>
    <t>Figure 11.4</t>
  </si>
  <si>
    <t>Figure 11.5</t>
  </si>
  <si>
    <t>Figure 11.6</t>
  </si>
  <si>
    <t>Figure 11.7</t>
  </si>
  <si>
    <t>Figure 11.8</t>
  </si>
  <si>
    <t>OA concentration in SPATT passive samplers deployed at Loch Ewe since April 2005</t>
  </si>
  <si>
    <t>PTX-2 concentration in SPATT passive samplers deployed at Loch Ewe since April 2005</t>
  </si>
  <si>
    <t>DTX-1 concentration in SPATT passive samplers deployed at Loch Ewe since April 2005</t>
  </si>
  <si>
    <t>DTX-2 concentration in SPATT passive samplers deployed at Loch Ewe since April 2005</t>
  </si>
  <si>
    <t>AZA-1 concentration in SPATT passive samplers deployed at Loch Ewe since April 2005</t>
  </si>
  <si>
    <t>YTX concentration in SPATT passive samplers deployed at Loch Ewe since April 2005</t>
  </si>
  <si>
    <t>OA concentration in SPATT passive samplers deployed at Scapa since May 2011</t>
  </si>
  <si>
    <t>PTX-2 concentration in SPATT passive samplers deployed at Scapa since May 2011</t>
  </si>
  <si>
    <t>DTX-1 concentration in SPATT passive samplers deployed at Scapa since May 2011</t>
  </si>
  <si>
    <t>DTX-2 concentration in SPATT passive samplers deployed at Scapa since May 2011</t>
  </si>
  <si>
    <t>AZA-1 concentration in SPATT passive samplers deployed at Scapa since May 2011</t>
  </si>
  <si>
    <t>YTX concentration in SPATT passive samplers deployed at Scapa since May 2011</t>
  </si>
  <si>
    <t>Figure 12.1</t>
  </si>
  <si>
    <t>Figure 12.2</t>
  </si>
  <si>
    <t>Figure 12.3</t>
  </si>
  <si>
    <t>Figure 12.4</t>
  </si>
  <si>
    <t>Figure 12.5</t>
  </si>
  <si>
    <t>Figure 12.6</t>
  </si>
  <si>
    <t>Figure 12.7</t>
  </si>
  <si>
    <t>Figure 12.8</t>
  </si>
  <si>
    <t>Figure 12.9</t>
  </si>
  <si>
    <t>Figure 12.10</t>
  </si>
  <si>
    <t>Figure 12.11</t>
  </si>
  <si>
    <t>Figure 12.12</t>
  </si>
  <si>
    <t>Figure 12.13</t>
  </si>
  <si>
    <t>Figure 12.14</t>
  </si>
  <si>
    <t>Figure 12.15</t>
  </si>
  <si>
    <t>Figure 12.16</t>
  </si>
  <si>
    <t>Figure 12.17</t>
  </si>
  <si>
    <t>Figure 12.18</t>
  </si>
  <si>
    <t>Figure 12.19</t>
  </si>
  <si>
    <t>Figure 12.20</t>
  </si>
  <si>
    <t>Figure 12.21</t>
  </si>
  <si>
    <t>Figure 12.22</t>
  </si>
  <si>
    <t>Figure 12.23</t>
  </si>
  <si>
    <t>Figure 12.24</t>
  </si>
  <si>
    <t>Figure 12.25</t>
  </si>
  <si>
    <t>Figure 12.26</t>
  </si>
  <si>
    <t>Figure 12.27</t>
  </si>
  <si>
    <t>Figure 12.28</t>
  </si>
  <si>
    <t>Figure 12.29</t>
  </si>
  <si>
    <t>Figure 12.30</t>
  </si>
  <si>
    <t>Figure 12.31</t>
  </si>
  <si>
    <t>Figure 12.32</t>
  </si>
  <si>
    <t>Annan</t>
  </si>
  <si>
    <t>Nith</t>
  </si>
  <si>
    <t>Cree</t>
  </si>
  <si>
    <t>Ayr</t>
  </si>
  <si>
    <t>Leven</t>
  </si>
  <si>
    <t>Orchy</t>
  </si>
  <si>
    <t>Shiel</t>
  </si>
  <si>
    <t>Carron</t>
  </si>
  <si>
    <t>Ewe</t>
  </si>
  <si>
    <t>Sea surface temperature for 13 Scottish Sea Areas.</t>
  </si>
  <si>
    <t>Sea surface temperature from Minilogger data at nine coastal monitoring sites around the Scottish coast.</t>
  </si>
  <si>
    <t>East Coast</t>
  </si>
  <si>
    <t>Sea surface temperature data at Loch Maddy.</t>
  </si>
  <si>
    <t>Sea surface salinity data at Loch Maddy.</t>
  </si>
  <si>
    <t>PSU</t>
  </si>
  <si>
    <t>Upper layer temperature data (0-10m) at Loch Ewe.</t>
  </si>
  <si>
    <t>Upper layer salinity data (0-10m) at Loch Ewe.</t>
  </si>
  <si>
    <t>Lower layer temperature data (&gt;30m) at Loch Ewe.</t>
  </si>
  <si>
    <t>lower layer salinity data (&gt;30m) at Loch Ewe.</t>
  </si>
  <si>
    <t>Sea surface temperature data at Scapa.</t>
  </si>
  <si>
    <t>Sea surface salinity data at Scapa.</t>
  </si>
  <si>
    <t>Sea surface temperature data at Scalloway.</t>
  </si>
  <si>
    <t>Sea surface salinity data at Scalloway.</t>
  </si>
  <si>
    <t>Upper layer temperature data (0-10m) at Stonehaven.</t>
  </si>
  <si>
    <t>Upper layer salinity data (0-10m) at Stonehaven.</t>
  </si>
  <si>
    <t>Lower layer temperature data (&gt;30m) at Stonehaven.</t>
  </si>
  <si>
    <t>lower layer salinity data (&gt;30m) at Stonehaven.</t>
  </si>
  <si>
    <t>Dissolved inorganic phosphorus (DIP, µM) data at Loch Maddy.</t>
  </si>
  <si>
    <t>Dissolved silicate (DSi, µM) data at Loch Maddy.</t>
  </si>
  <si>
    <t>Total oxidised nitrogen (TOxN, µM) data at Loch Maddy.</t>
  </si>
  <si>
    <t>Surface layer (0 -10 m) dissolved inorganic phosphorus (DIP, µM) data at Loch Ewe.</t>
  </si>
  <si>
    <t>Lower layer (&gt;30m) dissolved inorganic phosphorus (DIP, µM) data at Loch Ewe.</t>
  </si>
  <si>
    <t>Surface layer (0 -10 m) dissolved silicate (DSi, µM) data at Loch Ewe.</t>
  </si>
  <si>
    <t>Lower layer (&gt;30m) dissolved silicate (DSi, µM) data at Loch Ewe.</t>
  </si>
  <si>
    <t>Surface layer (0 -10 m) total oxidised nitrogen (TOxN, µM) data at Loch Ewe.</t>
  </si>
  <si>
    <t>Lower layer (&gt;30m) total oxidised nitrogen (TOxN, µM) data at Loch Ewe.</t>
  </si>
  <si>
    <t>Surface layer (0 -10 m) ammonia (µM) data at Loch Ewe.</t>
  </si>
  <si>
    <t>Lower layer (&gt;30m) ammonia (µM) data at Loch Ewe.</t>
  </si>
  <si>
    <t>Dissolved inorganic phosphorus (DIP, µM) data at Scapa.</t>
  </si>
  <si>
    <t>Dissolved silicate (DSi, µM) data at Scapa.</t>
  </si>
  <si>
    <t>Total oxidised nitrogen (TOxN, µM) data at Scapa.</t>
  </si>
  <si>
    <t>Dissolved inorganic phosphorus (DIP, µM) data at Scalloway.</t>
  </si>
  <si>
    <t>Dissolved silicate (DSi, µM) data at Scalloway.</t>
  </si>
  <si>
    <t>Total oxidised nitrogen (TOxN, µM) data at Scalloway.</t>
  </si>
  <si>
    <t>Ammonia (µM) data at Scalloway.</t>
  </si>
  <si>
    <t>Surface layer (0 -10 m) dissolved inorganic phosphorus (DIP, µM) data at Stonehaven.</t>
  </si>
  <si>
    <t>Lower layer (&gt;30m) dissolved inorganic phosphorus (DIP, µM) data at Stonehaven.</t>
  </si>
  <si>
    <t>Surface layer (0 -10 m) dissolved silicate (DSi, µM) data at Stonehaven.</t>
  </si>
  <si>
    <t>Lower layer (&gt;30m) dissolved silicate (DSi, µM) data at Stonehaven.</t>
  </si>
  <si>
    <t>Surface layer (0 -10 m) total oxidised nitrogen (TOxN, µM) data at Stonehaven.</t>
  </si>
  <si>
    <t>Lower layer (&gt;30m) total oxidised nitrogen (TOxN, µM) data at Stonehaven.</t>
  </si>
  <si>
    <t>Surface layer (0 -10 m) ammonia (µM) data at Stonehaven.</t>
  </si>
  <si>
    <t>Lower layer (&gt;30m) ammonia (µM) data at Stonehaven.</t>
  </si>
  <si>
    <t>Loch Maddy Pseudo-nitzschia.</t>
  </si>
  <si>
    <t>Total Copepod Biomass (mg dry weight m-3) data at Loch Ewe.</t>
  </si>
  <si>
    <t>Total Copepod Biomass (mg dry weight m-3) data at Stonehaven.</t>
  </si>
  <si>
    <t>Calanus finmarchicus Stages C5-6 Biomass (mg dry weight m-3) data at Loch Ewe.</t>
  </si>
  <si>
    <t>Calanus finmarchicus Stages C5-6 Biomass (mg dry weight m-3) data at Stonehaven.</t>
  </si>
  <si>
    <t>Calanus helgolandicus Stages C5-6 Biomass (mg dry weight m-3) data at Loch Ewe.</t>
  </si>
  <si>
    <t>Calanus helgolandicus Stages C5-6 Biomass (mg dry weight m-3) data at Stonehaven.</t>
  </si>
  <si>
    <t>Centropages hamatus Stages C1-6 Biomass (mg dry weight m-3) data at Loch Ewe.</t>
  </si>
  <si>
    <t>Centropages hamatus Stages C1-6 Biomass (mg dry weight m-3) data at Stonehaven.</t>
  </si>
  <si>
    <t>Centropages typicus Stages C1-6 Biomass (mg dry weight m-3) data at Loch Ewe.</t>
  </si>
  <si>
    <t>Centropages typicus Stages C1-6 Biomass (mg dry weight m-3) data at Stonehaven.</t>
  </si>
  <si>
    <t>Acartia clausi Stages C1-6 Biomass (mg dry weight m-3) data at Loch Ewe.</t>
  </si>
  <si>
    <t>Acartia clausi Stages C1-6 Biomass (mg dry weight m-3) data at Stonehaven.</t>
  </si>
  <si>
    <t>Paracalanus parvus Stages C1-6 Biomass (mg dry weight m-3) data at Loch Ewe.</t>
  </si>
  <si>
    <t>Paracalanus parvus Stages C1-6 Biomass (mg dry weight m-3) data at Stonehaven.</t>
  </si>
  <si>
    <t>Pseudocalanus spp. Stages C1-6 Biomass (mg dry weight m-3) data at Loch Ewe.</t>
  </si>
  <si>
    <t>Pseudocalanus spp. Stages C1-6 Biomass (mg dry weight m-3) data at Stonehaven.</t>
  </si>
  <si>
    <t>Temora longicornis Stages C1-6 Biomass (mg dry weight m-3) data at Loch Ewe.</t>
  </si>
  <si>
    <t>Temora longicornis Stages C1-6 Biomass (mg dry weight m-3) data at Stonehaven</t>
  </si>
  <si>
    <t>Oithonidae Stages C1-6 Biomass (mg dry weight m-3) data at Loch Ewe.</t>
  </si>
  <si>
    <t>Oithonidae Stages C1-6 Biomass (mg dry weight m-3) data at Stonehaven.</t>
  </si>
  <si>
    <t>Benthic Larvae Biomass (mg dry weight m-3) data at Loch Ewe.</t>
  </si>
  <si>
    <t>Benthic Larvae Biomass (mg dry weight m-3) data at Stonehaven.</t>
  </si>
  <si>
    <t>Decapod Larvae Biomass (mg dry weight m-3) data at Loch Ewe.</t>
  </si>
  <si>
    <t>Decapod Larvae Biomass (mg dry weight m-3) data at Stonehaven.</t>
  </si>
  <si>
    <t>Bivalve Larvae Biomass (mg dry weight m-3) data at Loch Ewe.</t>
  </si>
  <si>
    <t>Bivalve Larvae Biomass (mg dry weight m-3) data at Stonehaven.</t>
  </si>
  <si>
    <t>Barnacle Larvae Biomass (mg dry weight m-3) data at Loch Ewe.</t>
  </si>
  <si>
    <t>Barnacle Larvae Biomass (mg dry weight m-3) data at Stonehaven.</t>
  </si>
  <si>
    <t>Cnidaria Biomass (mg dry weight m-3) data at Loch Ewe.</t>
  </si>
  <si>
    <t>Cnidaria Biomass (mg dry weight m-3) data at Stonehaven.</t>
  </si>
  <si>
    <t>Calcifying Plankton Biomass (mg dry weight m-3) data at Loch Ewe.</t>
  </si>
  <si>
    <t>Calcifying Plankton Biomass (mg dry weight m-3) data at Stonehaven.</t>
  </si>
  <si>
    <t>m3s-1</t>
  </si>
  <si>
    <t>mg dry weight m-3</t>
  </si>
  <si>
    <t>Mean</t>
  </si>
  <si>
    <t>Mean air temperature at eight sites around Scotland.</t>
  </si>
  <si>
    <t xml:space="preserve">Mean air temperature at eight sites around Scotland. </t>
  </si>
  <si>
    <t xml:space="preserve">Number of days of frost at eight sites around Scotland. </t>
  </si>
  <si>
    <t>Number of days of frost at eight sites around Scotland.</t>
  </si>
  <si>
    <t xml:space="preserve">Number of sunshine hours at eight sites around Scotland. </t>
  </si>
  <si>
    <t>Rainfall at eight sites around Scotland.</t>
  </si>
  <si>
    <t xml:space="preserve">Rainfall at eight sites around Scotland. </t>
  </si>
  <si>
    <t>River flow for 10 rivers on the West Coast of Scotland.</t>
  </si>
  <si>
    <t>River flow for 13 rivers on the East Coast of Scotland.</t>
  </si>
  <si>
    <t>River flow for 13 rivers on the East Coast of Scotland .</t>
  </si>
  <si>
    <t>4.10</t>
  </si>
  <si>
    <t>5.3&amp;5.4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</si>
  <si>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</si>
  <si>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</si>
  <si>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</si>
  <si>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</si>
  <si>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</si>
  <si>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</si>
  <si>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</si>
  <si>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</si>
  <si>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</si>
  <si>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</si>
  <si>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</si>
  <si>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</si>
  <si>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</si>
  <si>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</si>
  <si>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</si>
  <si>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Stonehaven Calcite Saturation (Derived) – Depth.</t>
  </si>
  <si>
    <t>Dinoflagellates: Loch Maddy.</t>
  </si>
  <si>
    <t>Dinoflagellates: Loch Ewe.</t>
  </si>
  <si>
    <t>Dinoflagellates: Scapa.</t>
  </si>
  <si>
    <t>Dinoflagellates: Scalloway.</t>
  </si>
  <si>
    <t>Dinoflagellates: Stonehaven.</t>
  </si>
  <si>
    <t>Figure 5.3 and 5.4</t>
  </si>
  <si>
    <t>Figure 5.4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</si>
  <si>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</si>
  <si>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</si>
  <si>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</si>
  <si>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</si>
  <si>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</si>
  <si>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</si>
  <si>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</si>
  <si>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</si>
  <si>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11.12</t>
  </si>
  <si>
    <t>11.13</t>
  </si>
  <si>
    <t>11.11</t>
  </si>
  <si>
    <t>11.14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</si>
</sst>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/>
    <xf numFmtId="0" fontId="7" fillId="0" borderId="0" applyNumberFormat="0" applyFill="0" applyBorder="0" applyAlignment="0" applyProtection="0"/>
    <xf numFmtId="0" fontId="6" fillId="8" borderId="9" applyNumberFormat="0" applyFont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5" applyNumberFormat="0" applyAlignment="0" applyProtection="0"/>
    <xf numFmtId="0" fontId="15" fillId="6" borderId="6" applyNumberFormat="0" applyAlignment="0" applyProtection="0"/>
    <xf numFmtId="0" fontId="16" fillId="6" borderId="5" applyNumberFormat="0" applyAlignment="0" applyProtection="0"/>
    <xf numFmtId="0" fontId="17" fillId="0" borderId="7" applyNumberFormat="0" applyFill="0" applyAlignment="0" applyProtection="0"/>
    <xf numFmtId="0" fontId="18" fillId="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1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1" fillId="32" borderId="0" applyNumberFormat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" fontId="0" fillId="0" borderId="0" xfId="0" applyNumberFormat="1" applyFont="1" applyAlignment="1">
      <alignment vertical="center"/>
    </xf>
    <xf numFmtId="165" fontId="0" fillId="0" borderId="0" xfId="0" applyNumberFormat="1" applyFont="1" applyAlignment="1">
      <alignment vertical="center"/>
    </xf>
    <xf numFmtId="2" fontId="0" fillId="0" borderId="0" xfId="0" applyNumberFormat="1" applyFont="1" applyAlignment="1">
      <alignment vertical="center"/>
    </xf>
    <xf numFmtId="0" fontId="0" fillId="0" borderId="0" xfId="0" applyFont="1" applyAlignment="1">
      <alignment horizontal="center" wrapText="1"/>
    </xf>
    <xf numFmtId="164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wrapText="1"/>
    </xf>
    <xf numFmtId="166" fontId="1" fillId="0" borderId="0" xfId="0" applyNumberFormat="1" applyFont="1"/>
    <xf numFmtId="166" fontId="0" fillId="0" borderId="0" xfId="0" applyNumberFormat="1"/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43">
    <cellStyle name="20% - Accent1 2" xfId="20"/>
    <cellStyle name="20% - Accent2 2" xfId="24"/>
    <cellStyle name="20% - Accent3 2" xfId="28"/>
    <cellStyle name="20% - Accent4 2" xfId="32"/>
    <cellStyle name="20% - Accent5 2" xfId="36"/>
    <cellStyle name="20% - Accent6 2" xfId="40"/>
    <cellStyle name="40% - Accent1 2" xfId="21"/>
    <cellStyle name="40% - Accent2 2" xfId="25"/>
    <cellStyle name="40% - Accent3 2" xfId="29"/>
    <cellStyle name="40% - Accent4 2" xfId="33"/>
    <cellStyle name="40% - Accent5 2" xfId="37"/>
    <cellStyle name="40% - Accent6 2" xfId="41"/>
    <cellStyle name="60% - Accent1 2" xfId="22"/>
    <cellStyle name="60% - Accent2 2" xfId="26"/>
    <cellStyle name="60% - Accent3 2" xfId="30"/>
    <cellStyle name="60% - Accent4 2" xfId="34"/>
    <cellStyle name="60% - Accent5 2" xfId="38"/>
    <cellStyle name="60% - Accent6 2" xfId="42"/>
    <cellStyle name="Accent1 2" xfId="19"/>
    <cellStyle name="Accent2 2" xfId="23"/>
    <cellStyle name="Accent3 2" xfId="27"/>
    <cellStyle name="Accent4 2" xfId="31"/>
    <cellStyle name="Accent5 2" xfId="35"/>
    <cellStyle name="Accent6 2" xfId="39"/>
    <cellStyle name="Bad 2" xfId="9"/>
    <cellStyle name="Calculation 2" xfId="13"/>
    <cellStyle name="Check Cell 2" xfId="15"/>
    <cellStyle name="Explanatory Text 2" xfId="17"/>
    <cellStyle name="Good 2" xfId="8"/>
    <cellStyle name="Heading 1 2" xfId="4"/>
    <cellStyle name="Heading 2 2" xfId="5"/>
    <cellStyle name="Heading 3 2" xfId="6"/>
    <cellStyle name="Heading 4 2" xfId="7"/>
    <cellStyle name="Input 2" xfId="11"/>
    <cellStyle name="Linked Cell 2" xfId="14"/>
    <cellStyle name="Neutral 2" xfId="10"/>
    <cellStyle name="Normal" xfId="0" builtinId="0"/>
    <cellStyle name="Normal 2" xfId="1"/>
    <cellStyle name="Note" xfId="3" builtinId="10" customBuiltin="1"/>
    <cellStyle name="Output 2" xfId="12"/>
    <cellStyle name="Title" xfId="2" builtinId="15" customBuiltin="1"/>
    <cellStyle name="Total 2" xfId="18"/>
    <cellStyle name="Warning Text 2" xfId="1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X218"/>
  <sheetViews>
    <sheetView zoomScaleNormal="100" workbookViewId="0">
      <pane xSplit="3" ySplit="5" topLeftCell="FN129" activePane="bottomRight" state="frozen"/>
      <selection pane="topRight" activeCell="D1" sqref="D1"/>
      <selection pane="bottomLeft" activeCell="A6" sqref="A6"/>
      <selection pane="bottomRight" activeCell="FM3" sqref="FM3:FR3"/>
    </sheetView>
  </sheetViews>
  <sheetFormatPr defaultColWidth="9.109375" defaultRowHeight="14.4" x14ac:dyDescent="0.3"/>
  <cols>
    <col min="1" max="54" width="9.109375" style="6"/>
    <col min="55" max="56" width="9.6640625" style="6" customWidth="1"/>
    <col min="57" max="130" width="9.109375" style="6"/>
    <col min="131" max="131" width="9.109375" style="2" customWidth="1"/>
    <col min="132" max="160" width="9.109375" style="2"/>
    <col min="161" max="162" width="9.109375" style="6"/>
    <col min="163" max="174" width="9.109375" style="24"/>
    <col min="175" max="205" width="9.109375" style="6"/>
    <col min="206" max="206" width="12.5546875" style="6" bestFit="1" customWidth="1"/>
    <col min="207" max="16384" width="9.109375" style="6"/>
  </cols>
  <sheetData>
    <row r="1" spans="1:206" s="1" customFormat="1" x14ac:dyDescent="0.3">
      <c r="A1" s="1" t="s">
        <v>113</v>
      </c>
      <c r="B1" s="1" t="s">
        <v>114</v>
      </c>
      <c r="C1" s="1" t="s">
        <v>115</v>
      </c>
      <c r="D1" s="6">
        <v>1</v>
      </c>
      <c r="E1" s="6">
        <v>2</v>
      </c>
      <c r="F1" s="6">
        <v>3</v>
      </c>
      <c r="G1" s="6">
        <v>4</v>
      </c>
      <c r="H1" s="6">
        <v>5</v>
      </c>
      <c r="I1" s="6">
        <v>6</v>
      </c>
      <c r="J1" s="6">
        <v>7</v>
      </c>
      <c r="K1" s="6">
        <v>8</v>
      </c>
      <c r="L1" s="6">
        <v>9</v>
      </c>
      <c r="M1" s="6">
        <v>10</v>
      </c>
      <c r="N1" s="6">
        <v>11</v>
      </c>
      <c r="O1" s="6">
        <v>12</v>
      </c>
      <c r="P1" s="6">
        <v>13</v>
      </c>
      <c r="Q1" s="6">
        <v>14</v>
      </c>
      <c r="R1" s="6">
        <v>15</v>
      </c>
      <c r="S1" s="6">
        <v>16</v>
      </c>
      <c r="T1" s="6">
        <v>17</v>
      </c>
      <c r="U1" s="6">
        <v>18</v>
      </c>
      <c r="V1" s="6">
        <v>19</v>
      </c>
      <c r="W1" s="6">
        <v>20</v>
      </c>
      <c r="X1" s="6">
        <v>21</v>
      </c>
      <c r="Y1" s="6">
        <v>22</v>
      </c>
      <c r="Z1" s="6">
        <v>23</v>
      </c>
      <c r="AA1" s="6">
        <v>24</v>
      </c>
      <c r="AB1" s="6">
        <v>25</v>
      </c>
      <c r="AC1" s="6">
        <v>26</v>
      </c>
      <c r="AD1" s="6">
        <v>27</v>
      </c>
      <c r="AE1" s="6">
        <v>28</v>
      </c>
      <c r="AF1" s="6">
        <v>29</v>
      </c>
      <c r="AG1" s="6">
        <v>30</v>
      </c>
      <c r="AH1" s="6">
        <v>31</v>
      </c>
      <c r="AI1" s="6">
        <v>32</v>
      </c>
      <c r="AJ1" s="6">
        <v>33</v>
      </c>
      <c r="AK1" s="6">
        <v>34</v>
      </c>
      <c r="AL1" s="6">
        <v>35</v>
      </c>
      <c r="AM1" s="6">
        <v>36</v>
      </c>
      <c r="AN1" s="6">
        <v>37</v>
      </c>
      <c r="AO1" s="6">
        <v>38</v>
      </c>
      <c r="AP1" s="6">
        <v>39</v>
      </c>
      <c r="AQ1" s="6">
        <v>40</v>
      </c>
      <c r="AR1" s="6">
        <v>41</v>
      </c>
      <c r="AS1" s="6">
        <v>42</v>
      </c>
      <c r="AT1" s="6">
        <v>43</v>
      </c>
      <c r="AU1" s="6">
        <v>44</v>
      </c>
      <c r="AV1" s="6">
        <v>45</v>
      </c>
      <c r="AW1" s="6">
        <v>46</v>
      </c>
      <c r="AX1" s="6">
        <v>47</v>
      </c>
      <c r="AY1" s="6">
        <v>48</v>
      </c>
      <c r="AZ1" s="6">
        <v>49</v>
      </c>
      <c r="BA1" s="6">
        <v>50</v>
      </c>
      <c r="BB1" s="6">
        <v>51</v>
      </c>
      <c r="BC1" s="6">
        <v>52</v>
      </c>
      <c r="BD1" s="6">
        <v>53</v>
      </c>
      <c r="BE1" s="6">
        <v>54</v>
      </c>
      <c r="BF1" s="6">
        <v>55</v>
      </c>
      <c r="BG1" s="6">
        <v>56</v>
      </c>
      <c r="BH1" s="6">
        <v>57</v>
      </c>
      <c r="BI1" s="6">
        <v>58</v>
      </c>
      <c r="BJ1" s="6">
        <v>59</v>
      </c>
      <c r="BK1" s="6">
        <v>60</v>
      </c>
      <c r="BL1" s="6">
        <v>61</v>
      </c>
      <c r="BM1" s="6">
        <v>62</v>
      </c>
      <c r="BN1" s="6">
        <v>63</v>
      </c>
      <c r="BO1" s="6">
        <v>64</v>
      </c>
      <c r="BP1" s="6">
        <v>65</v>
      </c>
      <c r="BQ1" s="6">
        <v>66</v>
      </c>
      <c r="BR1" s="6">
        <v>67</v>
      </c>
      <c r="BS1" s="6">
        <v>68</v>
      </c>
      <c r="BT1" s="6">
        <v>69</v>
      </c>
      <c r="BU1" s="6">
        <v>70</v>
      </c>
      <c r="BV1" s="6">
        <v>71</v>
      </c>
      <c r="BW1" s="6">
        <v>72</v>
      </c>
      <c r="BX1" s="6">
        <v>73</v>
      </c>
      <c r="BY1" s="6">
        <v>74</v>
      </c>
      <c r="BZ1" s="6">
        <v>75</v>
      </c>
      <c r="CA1" s="6">
        <v>76</v>
      </c>
      <c r="CB1" s="6">
        <v>77</v>
      </c>
      <c r="CC1" s="6">
        <v>78</v>
      </c>
      <c r="CD1" s="6">
        <v>79</v>
      </c>
      <c r="CE1" s="6">
        <v>80</v>
      </c>
      <c r="CF1" s="6">
        <v>81</v>
      </c>
      <c r="CG1" s="6">
        <v>82</v>
      </c>
      <c r="CH1" s="6">
        <v>83</v>
      </c>
      <c r="CI1" s="6">
        <v>84</v>
      </c>
      <c r="CJ1" s="6">
        <v>85</v>
      </c>
      <c r="CK1" s="6">
        <v>86</v>
      </c>
      <c r="CL1" s="6">
        <v>87</v>
      </c>
      <c r="CM1" s="6">
        <v>88</v>
      </c>
      <c r="CN1" s="6">
        <v>89</v>
      </c>
      <c r="CO1" s="6">
        <v>90</v>
      </c>
      <c r="CP1" s="6">
        <v>91</v>
      </c>
      <c r="CQ1" s="6">
        <v>92</v>
      </c>
      <c r="CR1" s="6">
        <v>93</v>
      </c>
      <c r="CS1" s="6">
        <v>94</v>
      </c>
      <c r="CT1" s="6">
        <v>95</v>
      </c>
      <c r="CU1" s="6">
        <v>96</v>
      </c>
      <c r="CV1" s="6">
        <v>97</v>
      </c>
      <c r="CW1" s="6">
        <v>98</v>
      </c>
      <c r="CX1" s="6">
        <v>99</v>
      </c>
      <c r="CY1" s="6">
        <v>100</v>
      </c>
      <c r="CZ1" s="6">
        <v>101</v>
      </c>
      <c r="DA1" s="6">
        <v>102</v>
      </c>
      <c r="DB1" s="6">
        <v>103</v>
      </c>
      <c r="DC1" s="6">
        <v>104</v>
      </c>
      <c r="DD1" s="6">
        <v>105</v>
      </c>
      <c r="DE1" s="6">
        <v>106</v>
      </c>
      <c r="DF1" s="6">
        <v>107</v>
      </c>
      <c r="DG1" s="6">
        <v>108</v>
      </c>
      <c r="DH1" s="6">
        <v>109</v>
      </c>
      <c r="DI1" s="6">
        <v>110</v>
      </c>
      <c r="DJ1" s="6">
        <v>111</v>
      </c>
      <c r="DK1" s="6">
        <v>112</v>
      </c>
      <c r="DL1" s="6">
        <v>113</v>
      </c>
      <c r="DM1" s="6">
        <v>114</v>
      </c>
      <c r="DN1" s="6">
        <v>115</v>
      </c>
      <c r="DO1" s="6">
        <v>116</v>
      </c>
      <c r="DP1" s="6">
        <v>117</v>
      </c>
      <c r="DQ1" s="6">
        <v>118</v>
      </c>
      <c r="DR1" s="6">
        <v>119</v>
      </c>
      <c r="DS1" s="6">
        <v>120</v>
      </c>
      <c r="DT1" s="6">
        <v>121</v>
      </c>
      <c r="DU1" s="6">
        <v>122</v>
      </c>
      <c r="DV1" s="6">
        <v>123</v>
      </c>
      <c r="DW1" s="6">
        <v>124</v>
      </c>
      <c r="DX1" s="6">
        <v>125</v>
      </c>
      <c r="DY1" s="6">
        <v>126</v>
      </c>
      <c r="DZ1" s="6">
        <v>127</v>
      </c>
      <c r="EA1" s="2">
        <v>128</v>
      </c>
      <c r="EB1" s="2">
        <v>129</v>
      </c>
      <c r="EC1" s="2">
        <v>130</v>
      </c>
      <c r="ED1" s="2">
        <v>131</v>
      </c>
      <c r="EE1" s="2">
        <v>132</v>
      </c>
      <c r="EF1" s="2">
        <v>133</v>
      </c>
      <c r="EG1" s="2">
        <v>134</v>
      </c>
      <c r="EH1" s="2">
        <v>135</v>
      </c>
      <c r="EI1" s="2">
        <v>136</v>
      </c>
      <c r="EJ1" s="2">
        <v>137</v>
      </c>
      <c r="EK1" s="2">
        <v>138</v>
      </c>
      <c r="EL1" s="2">
        <v>139</v>
      </c>
      <c r="EM1" s="2">
        <v>140</v>
      </c>
      <c r="EN1" s="2">
        <v>141</v>
      </c>
      <c r="EO1" s="2">
        <v>142</v>
      </c>
      <c r="EP1" s="2">
        <v>143</v>
      </c>
      <c r="EQ1" s="2">
        <v>144</v>
      </c>
      <c r="ER1" s="2">
        <v>145</v>
      </c>
      <c r="ES1" s="2">
        <v>146</v>
      </c>
      <c r="ET1" s="2">
        <v>147</v>
      </c>
      <c r="EU1" s="2">
        <v>148</v>
      </c>
      <c r="EV1" s="2">
        <v>149</v>
      </c>
      <c r="EW1" s="2">
        <v>150</v>
      </c>
      <c r="EX1" s="2">
        <v>151</v>
      </c>
      <c r="EY1" s="2">
        <v>152</v>
      </c>
      <c r="EZ1" s="2">
        <v>153</v>
      </c>
      <c r="FA1" s="2">
        <v>154</v>
      </c>
      <c r="FB1" s="2">
        <v>155</v>
      </c>
      <c r="FC1" s="2">
        <v>156</v>
      </c>
      <c r="FD1" s="2">
        <v>157</v>
      </c>
      <c r="FE1" s="6">
        <v>158</v>
      </c>
      <c r="FF1" s="6">
        <v>159</v>
      </c>
      <c r="FG1" s="24">
        <v>160</v>
      </c>
      <c r="FH1" s="24">
        <v>161</v>
      </c>
      <c r="FI1" s="24">
        <v>162</v>
      </c>
      <c r="FJ1" s="24">
        <v>163</v>
      </c>
      <c r="FK1" s="24">
        <v>164</v>
      </c>
      <c r="FL1" s="24">
        <v>165</v>
      </c>
      <c r="FM1" s="24">
        <v>166</v>
      </c>
      <c r="FN1" s="24">
        <v>167</v>
      </c>
      <c r="FO1" s="24">
        <v>168</v>
      </c>
      <c r="FP1" s="24">
        <v>169</v>
      </c>
      <c r="FQ1" s="24">
        <v>170</v>
      </c>
      <c r="FR1" s="24">
        <v>171</v>
      </c>
      <c r="FS1" s="24">
        <v>172</v>
      </c>
      <c r="FT1" s="24">
        <v>173</v>
      </c>
      <c r="FU1" s="24">
        <v>174</v>
      </c>
      <c r="FV1" s="24">
        <v>175</v>
      </c>
      <c r="FW1" s="24">
        <v>176</v>
      </c>
      <c r="FX1" s="24">
        <v>177</v>
      </c>
      <c r="FY1" s="24">
        <v>178</v>
      </c>
      <c r="FZ1" s="24">
        <v>179</v>
      </c>
      <c r="GA1" s="24">
        <v>180</v>
      </c>
      <c r="GB1" s="24">
        <v>181</v>
      </c>
      <c r="GC1" s="24">
        <v>182</v>
      </c>
      <c r="GD1" s="24">
        <v>183</v>
      </c>
      <c r="GE1" s="24">
        <v>184</v>
      </c>
      <c r="GF1" s="24">
        <v>185</v>
      </c>
      <c r="GG1" s="24">
        <v>186</v>
      </c>
      <c r="GH1" s="24">
        <v>187</v>
      </c>
      <c r="GI1" s="24">
        <v>188</v>
      </c>
      <c r="GJ1" s="24">
        <v>189</v>
      </c>
      <c r="GK1" s="24">
        <v>190</v>
      </c>
      <c r="GL1" s="24">
        <v>191</v>
      </c>
      <c r="GM1" s="24">
        <v>192</v>
      </c>
      <c r="GN1" s="24">
        <v>193</v>
      </c>
      <c r="GO1" s="24">
        <v>194</v>
      </c>
      <c r="GP1" s="24">
        <v>195</v>
      </c>
      <c r="GQ1" s="24">
        <v>196</v>
      </c>
      <c r="GR1" s="24">
        <v>197</v>
      </c>
      <c r="GS1" s="24">
        <v>198</v>
      </c>
      <c r="GT1" s="24">
        <v>199</v>
      </c>
      <c r="GU1" s="24">
        <v>200</v>
      </c>
      <c r="GV1" s="24">
        <v>201</v>
      </c>
      <c r="GW1" s="24">
        <v>202</v>
      </c>
      <c r="GX1" s="24">
        <v>203</v>
      </c>
    </row>
    <row r="2" spans="1:206" s="4" customFormat="1" x14ac:dyDescent="0.3">
      <c r="A2" s="7" t="s">
        <v>203</v>
      </c>
      <c r="B2" s="7" t="s">
        <v>203</v>
      </c>
      <c r="C2" s="4" t="s">
        <v>112</v>
      </c>
      <c r="D2" s="8" t="s">
        <v>262</v>
      </c>
      <c r="E2" s="8" t="s">
        <v>262</v>
      </c>
      <c r="F2" s="8" t="s">
        <v>262</v>
      </c>
      <c r="G2" s="8" t="s">
        <v>262</v>
      </c>
      <c r="H2" s="8" t="s">
        <v>262</v>
      </c>
      <c r="I2" s="8" t="s">
        <v>262</v>
      </c>
      <c r="J2" s="8" t="s">
        <v>262</v>
      </c>
      <c r="K2" s="8" t="s">
        <v>262</v>
      </c>
      <c r="L2" s="8" t="s">
        <v>263</v>
      </c>
      <c r="M2" s="8" t="s">
        <v>263</v>
      </c>
      <c r="N2" s="8" t="s">
        <v>263</v>
      </c>
      <c r="O2" s="8" t="s">
        <v>263</v>
      </c>
      <c r="P2" s="8" t="s">
        <v>263</v>
      </c>
      <c r="Q2" s="8" t="s">
        <v>263</v>
      </c>
      <c r="R2" s="8" t="s">
        <v>263</v>
      </c>
      <c r="S2" s="8" t="s">
        <v>263</v>
      </c>
      <c r="T2" s="8" t="s">
        <v>264</v>
      </c>
      <c r="U2" s="8" t="s">
        <v>264</v>
      </c>
      <c r="V2" s="8" t="s">
        <v>264</v>
      </c>
      <c r="W2" s="8" t="s">
        <v>264</v>
      </c>
      <c r="X2" s="8" t="s">
        <v>264</v>
      </c>
      <c r="Y2" s="8" t="s">
        <v>264</v>
      </c>
      <c r="Z2" s="8" t="s">
        <v>264</v>
      </c>
      <c r="AA2" s="8" t="s">
        <v>264</v>
      </c>
      <c r="AB2" s="8" t="s">
        <v>265</v>
      </c>
      <c r="AC2" s="8" t="s">
        <v>265</v>
      </c>
      <c r="AD2" s="8" t="s">
        <v>265</v>
      </c>
      <c r="AE2" s="8" t="s">
        <v>265</v>
      </c>
      <c r="AF2" s="8" t="s">
        <v>265</v>
      </c>
      <c r="AG2" s="8" t="s">
        <v>265</v>
      </c>
      <c r="AH2" s="8" t="s">
        <v>265</v>
      </c>
      <c r="AI2" s="8" t="s">
        <v>265</v>
      </c>
      <c r="AJ2" s="8" t="s">
        <v>261</v>
      </c>
      <c r="AK2" s="8" t="s">
        <v>261</v>
      </c>
      <c r="AL2" s="8" t="s">
        <v>261</v>
      </c>
      <c r="AM2" s="8" t="s">
        <v>261</v>
      </c>
      <c r="AN2" s="8" t="s">
        <v>261</v>
      </c>
      <c r="AO2" s="8" t="s">
        <v>261</v>
      </c>
      <c r="AP2" s="8" t="s">
        <v>261</v>
      </c>
      <c r="AQ2" s="8" t="s">
        <v>261</v>
      </c>
      <c r="AR2" s="8" t="s">
        <v>261</v>
      </c>
      <c r="AS2" s="8" t="s">
        <v>261</v>
      </c>
      <c r="AT2" s="8" t="s">
        <v>260</v>
      </c>
      <c r="AU2" s="8" t="s">
        <v>260</v>
      </c>
      <c r="AV2" s="8" t="s">
        <v>260</v>
      </c>
      <c r="AW2" s="8" t="s">
        <v>260</v>
      </c>
      <c r="AX2" s="8" t="s">
        <v>260</v>
      </c>
      <c r="AY2" s="8" t="s">
        <v>260</v>
      </c>
      <c r="AZ2" s="8" t="s">
        <v>260</v>
      </c>
      <c r="BA2" s="8" t="s">
        <v>260</v>
      </c>
      <c r="BB2" s="8" t="s">
        <v>260</v>
      </c>
      <c r="BC2" s="8" t="s">
        <v>260</v>
      </c>
      <c r="BD2" s="8" t="s">
        <v>260</v>
      </c>
      <c r="BE2" s="8" t="s">
        <v>260</v>
      </c>
      <c r="BF2" s="8" t="s">
        <v>260</v>
      </c>
      <c r="BG2" s="8" t="s">
        <v>259</v>
      </c>
      <c r="BH2" s="8" t="s">
        <v>259</v>
      </c>
      <c r="BI2" s="8" t="s">
        <v>259</v>
      </c>
      <c r="BJ2" s="8" t="s">
        <v>259</v>
      </c>
      <c r="BK2" s="8" t="s">
        <v>259</v>
      </c>
      <c r="BL2" s="8" t="s">
        <v>259</v>
      </c>
      <c r="BM2" s="8" t="s">
        <v>259</v>
      </c>
      <c r="BN2" s="8" t="s">
        <v>259</v>
      </c>
      <c r="BO2" s="8" t="s">
        <v>259</v>
      </c>
      <c r="BP2" s="8" t="s">
        <v>259</v>
      </c>
      <c r="BQ2" s="8" t="s">
        <v>259</v>
      </c>
      <c r="BR2" s="8" t="s">
        <v>259</v>
      </c>
      <c r="BS2" s="8" t="s">
        <v>259</v>
      </c>
      <c r="BT2" s="8" t="s">
        <v>513</v>
      </c>
      <c r="BU2" s="8" t="s">
        <v>514</v>
      </c>
      <c r="BV2" s="8" t="s">
        <v>514</v>
      </c>
      <c r="BW2" s="8" t="s">
        <v>514</v>
      </c>
      <c r="BX2" s="8" t="s">
        <v>514</v>
      </c>
      <c r="BY2" s="8" t="s">
        <v>514</v>
      </c>
      <c r="BZ2" s="8" t="s">
        <v>514</v>
      </c>
      <c r="CA2" s="8" t="s">
        <v>514</v>
      </c>
      <c r="CB2" s="8" t="s">
        <v>514</v>
      </c>
      <c r="CC2" s="8" t="s">
        <v>194</v>
      </c>
      <c r="CD2" s="8" t="s">
        <v>196</v>
      </c>
      <c r="CE2" s="8" t="s">
        <v>197</v>
      </c>
      <c r="CF2" s="8" t="s">
        <v>198</v>
      </c>
      <c r="CG2" s="8" t="s">
        <v>191</v>
      </c>
      <c r="CH2" s="8" t="s">
        <v>199</v>
      </c>
      <c r="CI2" s="8" t="s">
        <v>200</v>
      </c>
      <c r="CJ2" s="8" t="s">
        <v>201</v>
      </c>
      <c r="CK2" s="8" t="s">
        <v>254</v>
      </c>
      <c r="CL2" s="8" t="s">
        <v>192</v>
      </c>
      <c r="CM2" s="8" t="s">
        <v>255</v>
      </c>
      <c r="CN2" s="8" t="s">
        <v>256</v>
      </c>
      <c r="CO2" s="8" t="s">
        <v>257</v>
      </c>
      <c r="CP2" s="8" t="s">
        <v>258</v>
      </c>
      <c r="CQ2" s="8" t="s">
        <v>267</v>
      </c>
      <c r="CR2" s="8" t="s">
        <v>268</v>
      </c>
      <c r="CS2" s="8" t="s">
        <v>269</v>
      </c>
      <c r="CT2" s="8" t="s">
        <v>270</v>
      </c>
      <c r="CU2" s="8" t="s">
        <v>271</v>
      </c>
      <c r="CV2" s="8" t="s">
        <v>272</v>
      </c>
      <c r="CW2" s="8" t="s">
        <v>273</v>
      </c>
      <c r="CX2" s="8" t="s">
        <v>274</v>
      </c>
      <c r="CY2" s="8" t="s">
        <v>275</v>
      </c>
      <c r="CZ2" s="8" t="s">
        <v>276</v>
      </c>
      <c r="DA2" s="8" t="s">
        <v>277</v>
      </c>
      <c r="DB2" s="8" t="s">
        <v>278</v>
      </c>
      <c r="DC2" s="8" t="s">
        <v>279</v>
      </c>
      <c r="DD2" s="8" t="s">
        <v>280</v>
      </c>
      <c r="DE2" s="8" t="s">
        <v>281</v>
      </c>
      <c r="DF2" s="8" t="s">
        <v>282</v>
      </c>
      <c r="DG2" s="8" t="s">
        <v>283</v>
      </c>
      <c r="DH2" s="8" t="s">
        <v>284</v>
      </c>
      <c r="DI2" s="8" t="s">
        <v>285</v>
      </c>
      <c r="DJ2" s="8" t="s">
        <v>286</v>
      </c>
      <c r="DK2" s="8" t="s">
        <v>287</v>
      </c>
      <c r="DL2" s="8" t="s">
        <v>288</v>
      </c>
      <c r="DM2" s="8" t="s">
        <v>289</v>
      </c>
      <c r="DN2" s="8" t="s">
        <v>290</v>
      </c>
      <c r="DO2" s="8" t="s">
        <v>291</v>
      </c>
      <c r="DP2" s="8" t="s">
        <v>292</v>
      </c>
      <c r="DQ2" s="8" t="s">
        <v>293</v>
      </c>
      <c r="DR2" s="8" t="s">
        <v>294</v>
      </c>
      <c r="DS2" s="8" t="s">
        <v>295</v>
      </c>
      <c r="DT2" s="8" t="s">
        <v>296</v>
      </c>
      <c r="DU2" s="8" t="s">
        <v>297</v>
      </c>
      <c r="DV2" s="8" t="s">
        <v>298</v>
      </c>
      <c r="DW2" s="8" t="s">
        <v>299</v>
      </c>
      <c r="DX2" s="8" t="s">
        <v>300</v>
      </c>
      <c r="DY2" s="8" t="s">
        <v>301</v>
      </c>
      <c r="DZ2" s="8" t="s">
        <v>302</v>
      </c>
      <c r="EA2" s="9" t="s">
        <v>303</v>
      </c>
      <c r="EB2" s="9" t="s">
        <v>304</v>
      </c>
      <c r="EC2" s="9" t="s">
        <v>305</v>
      </c>
      <c r="ED2" s="9" t="s">
        <v>306</v>
      </c>
      <c r="EE2" s="9" t="s">
        <v>307</v>
      </c>
      <c r="EF2" s="9" t="s">
        <v>308</v>
      </c>
      <c r="EG2" s="9" t="s">
        <v>309</v>
      </c>
      <c r="EH2" s="9" t="s">
        <v>310</v>
      </c>
      <c r="EI2" s="9" t="s">
        <v>311</v>
      </c>
      <c r="EJ2" s="9" t="s">
        <v>312</v>
      </c>
      <c r="EK2" s="9" t="s">
        <v>313</v>
      </c>
      <c r="EL2" s="9" t="s">
        <v>314</v>
      </c>
      <c r="EM2" s="9" t="s">
        <v>315</v>
      </c>
      <c r="EN2" s="9" t="s">
        <v>316</v>
      </c>
      <c r="EO2" s="9" t="s">
        <v>317</v>
      </c>
      <c r="EP2" s="9" t="s">
        <v>318</v>
      </c>
      <c r="EQ2" s="9" t="s">
        <v>319</v>
      </c>
      <c r="ER2" s="9" t="s">
        <v>320</v>
      </c>
      <c r="ES2" s="9" t="s">
        <v>321</v>
      </c>
      <c r="ET2" s="9" t="s">
        <v>322</v>
      </c>
      <c r="EU2" s="9" t="s">
        <v>323</v>
      </c>
      <c r="EV2" s="9" t="s">
        <v>324</v>
      </c>
      <c r="EW2" s="9" t="s">
        <v>325</v>
      </c>
      <c r="EX2" s="9" t="s">
        <v>326</v>
      </c>
      <c r="EY2" s="9" t="s">
        <v>327</v>
      </c>
      <c r="EZ2" s="9" t="s">
        <v>328</v>
      </c>
      <c r="FA2" s="9" t="s">
        <v>329</v>
      </c>
      <c r="FB2" s="9" t="s">
        <v>330</v>
      </c>
      <c r="FC2" s="9" t="s">
        <v>331</v>
      </c>
      <c r="FD2" s="9" t="s">
        <v>332</v>
      </c>
      <c r="FE2" s="8" t="s">
        <v>333</v>
      </c>
      <c r="FF2" s="8" t="s">
        <v>334</v>
      </c>
      <c r="FG2" s="27" t="s">
        <v>341</v>
      </c>
      <c r="FH2" s="27" t="s">
        <v>342</v>
      </c>
      <c r="FI2" s="27" t="s">
        <v>343</v>
      </c>
      <c r="FJ2" s="27" t="s">
        <v>344</v>
      </c>
      <c r="FK2" s="27" t="s">
        <v>345</v>
      </c>
      <c r="FL2" s="27" t="s">
        <v>346</v>
      </c>
      <c r="FM2" s="27" t="s">
        <v>335</v>
      </c>
      <c r="FN2" s="27" t="s">
        <v>336</v>
      </c>
      <c r="FO2" s="27" t="s">
        <v>337</v>
      </c>
      <c r="FP2" s="27" t="s">
        <v>338</v>
      </c>
      <c r="FQ2" s="27" t="s">
        <v>339</v>
      </c>
      <c r="FR2" s="27" t="s">
        <v>340</v>
      </c>
      <c r="FS2" s="8" t="s">
        <v>359</v>
      </c>
      <c r="FT2" s="8" t="s">
        <v>360</v>
      </c>
      <c r="FU2" s="8" t="s">
        <v>361</v>
      </c>
      <c r="FV2" s="8" t="s">
        <v>362</v>
      </c>
      <c r="FW2" s="8" t="s">
        <v>363</v>
      </c>
      <c r="FX2" s="8" t="s">
        <v>364</v>
      </c>
      <c r="FY2" s="8" t="s">
        <v>365</v>
      </c>
      <c r="FZ2" s="8" t="s">
        <v>366</v>
      </c>
      <c r="GA2" s="8" t="s">
        <v>367</v>
      </c>
      <c r="GB2" s="8" t="s">
        <v>368</v>
      </c>
      <c r="GC2" s="8" t="s">
        <v>369</v>
      </c>
      <c r="GD2" s="8" t="s">
        <v>370</v>
      </c>
      <c r="GE2" s="8" t="s">
        <v>371</v>
      </c>
      <c r="GF2" s="8" t="s">
        <v>372</v>
      </c>
      <c r="GG2" s="8" t="s">
        <v>373</v>
      </c>
      <c r="GH2" s="8" t="s">
        <v>374</v>
      </c>
      <c r="GI2" s="8" t="s">
        <v>375</v>
      </c>
      <c r="GJ2" s="8" t="s">
        <v>376</v>
      </c>
      <c r="GK2" s="8" t="s">
        <v>377</v>
      </c>
      <c r="GL2" s="8" t="s">
        <v>378</v>
      </c>
      <c r="GM2" s="8" t="s">
        <v>379</v>
      </c>
      <c r="GN2" s="8" t="s">
        <v>380</v>
      </c>
      <c r="GO2" s="8" t="s">
        <v>381</v>
      </c>
      <c r="GP2" s="8" t="s">
        <v>382</v>
      </c>
      <c r="GQ2" s="8" t="s">
        <v>383</v>
      </c>
      <c r="GR2" s="8" t="s">
        <v>384</v>
      </c>
      <c r="GS2" s="8" t="s">
        <v>385</v>
      </c>
      <c r="GT2" s="8" t="s">
        <v>386</v>
      </c>
      <c r="GU2" s="8" t="s">
        <v>387</v>
      </c>
      <c r="GV2" s="8" t="s">
        <v>388</v>
      </c>
      <c r="GW2" s="8" t="s">
        <v>389</v>
      </c>
      <c r="GX2" s="8" t="s">
        <v>390</v>
      </c>
    </row>
    <row r="3" spans="1:206" s="8" customFormat="1" ht="18" customHeight="1" x14ac:dyDescent="0.3">
      <c r="A3" s="7" t="s">
        <v>203</v>
      </c>
      <c r="B3" s="7" t="s">
        <v>203</v>
      </c>
      <c r="C3" s="4" t="s">
        <v>210</v>
      </c>
      <c r="D3" s="8" t="s">
        <v>139</v>
      </c>
      <c r="E3" s="8" t="s">
        <v>139</v>
      </c>
      <c r="F3" s="8" t="s">
        <v>139</v>
      </c>
      <c r="G3" s="8" t="s">
        <v>139</v>
      </c>
      <c r="H3" s="8" t="s">
        <v>139</v>
      </c>
      <c r="I3" s="8" t="s">
        <v>139</v>
      </c>
      <c r="J3" s="8" t="s">
        <v>139</v>
      </c>
      <c r="K3" s="8" t="s">
        <v>139</v>
      </c>
      <c r="L3" s="8" t="s">
        <v>140</v>
      </c>
      <c r="M3" s="8" t="s">
        <v>140</v>
      </c>
      <c r="N3" s="8" t="s">
        <v>140</v>
      </c>
      <c r="O3" s="8" t="s">
        <v>140</v>
      </c>
      <c r="P3" s="8" t="s">
        <v>140</v>
      </c>
      <c r="Q3" s="8" t="s">
        <v>140</v>
      </c>
      <c r="R3" s="8" t="s">
        <v>140</v>
      </c>
      <c r="S3" s="8" t="s">
        <v>140</v>
      </c>
      <c r="T3" s="8" t="s">
        <v>141</v>
      </c>
      <c r="U3" s="8" t="s">
        <v>141</v>
      </c>
      <c r="V3" s="8" t="s">
        <v>141</v>
      </c>
      <c r="W3" s="8" t="s">
        <v>141</v>
      </c>
      <c r="X3" s="8" t="s">
        <v>141</v>
      </c>
      <c r="Y3" s="8" t="s">
        <v>141</v>
      </c>
      <c r="Z3" s="8" t="s">
        <v>141</v>
      </c>
      <c r="AA3" s="8" t="s">
        <v>141</v>
      </c>
      <c r="AB3" s="8" t="s">
        <v>138</v>
      </c>
      <c r="AC3" s="8" t="s">
        <v>138</v>
      </c>
      <c r="AD3" s="8" t="s">
        <v>138</v>
      </c>
      <c r="AE3" s="8" t="s">
        <v>138</v>
      </c>
      <c r="AF3" s="8" t="s">
        <v>138</v>
      </c>
      <c r="AG3" s="8" t="s">
        <v>138</v>
      </c>
      <c r="AH3" s="8" t="s">
        <v>138</v>
      </c>
      <c r="AI3" s="8" t="s">
        <v>138</v>
      </c>
      <c r="AJ3" s="8" t="s">
        <v>143</v>
      </c>
      <c r="AK3" s="8" t="s">
        <v>143</v>
      </c>
      <c r="AL3" s="8" t="s">
        <v>143</v>
      </c>
      <c r="AM3" s="8" t="s">
        <v>143</v>
      </c>
      <c r="AN3" s="8" t="s">
        <v>143</v>
      </c>
      <c r="AO3" s="8" t="s">
        <v>143</v>
      </c>
      <c r="AP3" s="8" t="s">
        <v>143</v>
      </c>
      <c r="AQ3" s="8" t="s">
        <v>143</v>
      </c>
      <c r="AR3" s="8" t="s">
        <v>143</v>
      </c>
      <c r="AS3" s="8" t="s">
        <v>143</v>
      </c>
      <c r="AT3" s="8" t="s">
        <v>142</v>
      </c>
      <c r="AU3" s="8" t="s">
        <v>142</v>
      </c>
      <c r="AV3" s="8" t="s">
        <v>142</v>
      </c>
      <c r="AW3" s="8" t="s">
        <v>142</v>
      </c>
      <c r="AX3" s="8" t="s">
        <v>142</v>
      </c>
      <c r="AY3" s="8" t="s">
        <v>142</v>
      </c>
      <c r="AZ3" s="8" t="s">
        <v>142</v>
      </c>
      <c r="BA3" s="8" t="s">
        <v>142</v>
      </c>
      <c r="BB3" s="8" t="s">
        <v>142</v>
      </c>
      <c r="BC3" s="8" t="s">
        <v>142</v>
      </c>
      <c r="BD3" s="8" t="s">
        <v>142</v>
      </c>
      <c r="BE3" s="8" t="s">
        <v>142</v>
      </c>
      <c r="BF3" s="8" t="s">
        <v>142</v>
      </c>
      <c r="BG3" s="8" t="s">
        <v>180</v>
      </c>
      <c r="BH3" s="8" t="s">
        <v>180</v>
      </c>
      <c r="BI3" s="8" t="s">
        <v>180</v>
      </c>
      <c r="BJ3" s="8" t="s">
        <v>180</v>
      </c>
      <c r="BK3" s="8" t="s">
        <v>180</v>
      </c>
      <c r="BL3" s="8" t="s">
        <v>180</v>
      </c>
      <c r="BM3" s="8" t="s">
        <v>180</v>
      </c>
      <c r="BN3" s="8" t="s">
        <v>180</v>
      </c>
      <c r="BO3" s="8" t="s">
        <v>180</v>
      </c>
      <c r="BP3" s="8" t="s">
        <v>180</v>
      </c>
      <c r="BQ3" s="8" t="s">
        <v>180</v>
      </c>
      <c r="BR3" s="8" t="s">
        <v>180</v>
      </c>
      <c r="BS3" s="8" t="s">
        <v>180</v>
      </c>
      <c r="BT3" s="8" t="s">
        <v>190</v>
      </c>
      <c r="BU3" s="8" t="s">
        <v>190</v>
      </c>
      <c r="BV3" s="8" t="s">
        <v>190</v>
      </c>
      <c r="BW3" s="8" t="s">
        <v>190</v>
      </c>
      <c r="BX3" s="8" t="s">
        <v>190</v>
      </c>
      <c r="BY3" s="8" t="s">
        <v>190</v>
      </c>
      <c r="BZ3" s="8" t="s">
        <v>190</v>
      </c>
      <c r="CA3" s="8" t="s">
        <v>190</v>
      </c>
      <c r="CB3" s="8" t="s">
        <v>190</v>
      </c>
      <c r="CC3" s="8" t="s">
        <v>0</v>
      </c>
      <c r="CD3" s="8" t="s">
        <v>1</v>
      </c>
      <c r="CE3" s="8" t="s">
        <v>2</v>
      </c>
      <c r="CF3" s="8" t="s">
        <v>3</v>
      </c>
      <c r="CG3" s="8" t="s">
        <v>4</v>
      </c>
      <c r="CH3" s="8" t="s">
        <v>253</v>
      </c>
      <c r="CI3" s="8" t="s">
        <v>5</v>
      </c>
      <c r="CJ3" s="8" t="s">
        <v>6</v>
      </c>
      <c r="CK3" s="8" t="s">
        <v>7</v>
      </c>
      <c r="CL3" s="8" t="s">
        <v>8</v>
      </c>
      <c r="CM3" s="8" t="s">
        <v>9</v>
      </c>
      <c r="CN3" s="8" t="s">
        <v>10</v>
      </c>
      <c r="CO3" s="8" t="s">
        <v>11</v>
      </c>
      <c r="CP3" s="8" t="s">
        <v>266</v>
      </c>
      <c r="CQ3" s="8" t="s">
        <v>12</v>
      </c>
      <c r="CR3" s="8" t="s">
        <v>13</v>
      </c>
      <c r="CS3" s="8" t="s">
        <v>14</v>
      </c>
      <c r="CT3" s="8" t="s">
        <v>15</v>
      </c>
      <c r="CU3" s="8" t="s">
        <v>16</v>
      </c>
      <c r="CV3" s="8" t="s">
        <v>17</v>
      </c>
      <c r="CW3" s="8" t="s">
        <v>18</v>
      </c>
      <c r="CX3" s="8" t="s">
        <v>19</v>
      </c>
      <c r="CY3" s="8" t="s">
        <v>20</v>
      </c>
      <c r="CZ3" s="8" t="s">
        <v>21</v>
      </c>
      <c r="DA3" s="8" t="s">
        <v>22</v>
      </c>
      <c r="DB3" s="8" t="s">
        <v>23</v>
      </c>
      <c r="DC3" s="8" t="s">
        <v>24</v>
      </c>
      <c r="DD3" s="8" t="s">
        <v>25</v>
      </c>
      <c r="DE3" s="8" t="s">
        <v>26</v>
      </c>
      <c r="DF3" s="8" t="s">
        <v>27</v>
      </c>
      <c r="DG3" s="8" t="s">
        <v>28</v>
      </c>
      <c r="DH3" s="8" t="s">
        <v>29</v>
      </c>
      <c r="DI3" s="8" t="s">
        <v>30</v>
      </c>
      <c r="DJ3" s="8" t="s">
        <v>31</v>
      </c>
      <c r="DK3" s="8" t="s">
        <v>32</v>
      </c>
      <c r="DL3" s="8" t="s">
        <v>33</v>
      </c>
      <c r="DM3" s="8" t="s">
        <v>34</v>
      </c>
      <c r="DN3" s="8" t="s">
        <v>35</v>
      </c>
      <c r="DO3" s="8" t="s">
        <v>36</v>
      </c>
      <c r="DP3" s="8" t="s">
        <v>37</v>
      </c>
      <c r="DQ3" s="8" t="s">
        <v>38</v>
      </c>
      <c r="DR3" s="8" t="s">
        <v>39</v>
      </c>
      <c r="DS3" s="8" t="s">
        <v>40</v>
      </c>
      <c r="DT3" s="8" t="s">
        <v>41</v>
      </c>
      <c r="DU3" s="8" t="s">
        <v>42</v>
      </c>
      <c r="DV3" s="8" t="s">
        <v>43</v>
      </c>
      <c r="DW3" s="8" t="s">
        <v>44</v>
      </c>
      <c r="DX3" s="8" t="s">
        <v>45</v>
      </c>
      <c r="DY3" s="8" t="s">
        <v>46</v>
      </c>
      <c r="DZ3" s="8" t="s">
        <v>47</v>
      </c>
      <c r="EA3" s="9" t="s">
        <v>48</v>
      </c>
      <c r="EB3" s="9" t="s">
        <v>49</v>
      </c>
      <c r="EC3" s="9" t="s">
        <v>50</v>
      </c>
      <c r="ED3" s="9" t="s">
        <v>51</v>
      </c>
      <c r="EE3" s="9" t="s">
        <v>52</v>
      </c>
      <c r="EF3" s="9" t="s">
        <v>53</v>
      </c>
      <c r="EG3" s="9" t="s">
        <v>54</v>
      </c>
      <c r="EH3" s="9" t="s">
        <v>55</v>
      </c>
      <c r="EI3" s="9" t="s">
        <v>56</v>
      </c>
      <c r="EJ3" s="9" t="s">
        <v>57</v>
      </c>
      <c r="EK3" s="9" t="s">
        <v>58</v>
      </c>
      <c r="EL3" s="9" t="s">
        <v>59</v>
      </c>
      <c r="EM3" s="9" t="s">
        <v>60</v>
      </c>
      <c r="EN3" s="9" t="s">
        <v>61</v>
      </c>
      <c r="EO3" s="9" t="s">
        <v>62</v>
      </c>
      <c r="EP3" s="9" t="s">
        <v>63</v>
      </c>
      <c r="EQ3" s="9" t="s">
        <v>64</v>
      </c>
      <c r="ER3" s="9" t="s">
        <v>65</v>
      </c>
      <c r="ES3" s="9" t="s">
        <v>66</v>
      </c>
      <c r="ET3" s="9" t="s">
        <v>67</v>
      </c>
      <c r="EU3" s="9" t="s">
        <v>68</v>
      </c>
      <c r="EV3" s="9" t="s">
        <v>69</v>
      </c>
      <c r="EW3" s="9" t="s">
        <v>70</v>
      </c>
      <c r="EX3" s="9" t="s">
        <v>71</v>
      </c>
      <c r="EY3" s="9" t="s">
        <v>72</v>
      </c>
      <c r="EZ3" s="9" t="s">
        <v>73</v>
      </c>
      <c r="FA3" s="9" t="s">
        <v>74</v>
      </c>
      <c r="FB3" s="9" t="s">
        <v>75</v>
      </c>
      <c r="FC3" s="9" t="s">
        <v>76</v>
      </c>
      <c r="FD3" s="9" t="s">
        <v>77</v>
      </c>
      <c r="FE3" s="8" t="s">
        <v>78</v>
      </c>
      <c r="FF3" s="8" t="s">
        <v>79</v>
      </c>
      <c r="FG3" s="27" t="s">
        <v>347</v>
      </c>
      <c r="FH3" s="27" t="s">
        <v>348</v>
      </c>
      <c r="FI3" s="27" t="s">
        <v>349</v>
      </c>
      <c r="FJ3" s="27" t="s">
        <v>350</v>
      </c>
      <c r="FK3" s="27" t="s">
        <v>351</v>
      </c>
      <c r="FL3" s="27" t="s">
        <v>352</v>
      </c>
      <c r="FM3" s="27" t="s">
        <v>353</v>
      </c>
      <c r="FN3" s="27" t="s">
        <v>354</v>
      </c>
      <c r="FO3" s="27" t="s">
        <v>355</v>
      </c>
      <c r="FP3" s="27" t="s">
        <v>356</v>
      </c>
      <c r="FQ3" s="27" t="s">
        <v>357</v>
      </c>
      <c r="FR3" s="27" t="s">
        <v>358</v>
      </c>
      <c r="FS3" s="8" t="s">
        <v>80</v>
      </c>
      <c r="FT3" s="8" t="s">
        <v>81</v>
      </c>
      <c r="FU3" s="8" t="s">
        <v>82</v>
      </c>
      <c r="FV3" s="8" t="s">
        <v>83</v>
      </c>
      <c r="FW3" s="8" t="s">
        <v>84</v>
      </c>
      <c r="FX3" s="8" t="s">
        <v>85</v>
      </c>
      <c r="FY3" s="8" t="s">
        <v>86</v>
      </c>
      <c r="FZ3" s="8" t="s">
        <v>87</v>
      </c>
      <c r="GA3" s="8" t="s">
        <v>88</v>
      </c>
      <c r="GB3" s="8" t="s">
        <v>89</v>
      </c>
      <c r="GC3" s="8" t="s">
        <v>90</v>
      </c>
      <c r="GD3" s="8" t="s">
        <v>91</v>
      </c>
      <c r="GE3" s="8" t="s">
        <v>92</v>
      </c>
      <c r="GF3" s="8" t="s">
        <v>93</v>
      </c>
      <c r="GG3" s="8" t="s">
        <v>94</v>
      </c>
      <c r="GH3" s="8" t="s">
        <v>95</v>
      </c>
      <c r="GI3" s="8" t="s">
        <v>96</v>
      </c>
      <c r="GJ3" s="8" t="s">
        <v>97</v>
      </c>
      <c r="GK3" s="8" t="s">
        <v>98</v>
      </c>
      <c r="GL3" s="8" t="s">
        <v>99</v>
      </c>
      <c r="GM3" s="8" t="s">
        <v>100</v>
      </c>
      <c r="GN3" s="8" t="s">
        <v>101</v>
      </c>
      <c r="GO3" s="8" t="s">
        <v>102</v>
      </c>
      <c r="GP3" s="8" t="s">
        <v>103</v>
      </c>
      <c r="GQ3" s="8" t="s">
        <v>104</v>
      </c>
      <c r="GR3" s="8" t="s">
        <v>105</v>
      </c>
      <c r="GS3" s="8" t="s">
        <v>106</v>
      </c>
      <c r="GT3" s="8" t="s">
        <v>107</v>
      </c>
      <c r="GU3" s="8" t="s">
        <v>108</v>
      </c>
      <c r="GV3" s="8" t="s">
        <v>109</v>
      </c>
      <c r="GW3" s="8" t="s">
        <v>110</v>
      </c>
      <c r="GX3" s="8" t="s">
        <v>111</v>
      </c>
    </row>
    <row r="4" spans="1:206" s="8" customFormat="1" ht="15" customHeight="1" x14ac:dyDescent="0.3">
      <c r="A4" s="7" t="s">
        <v>203</v>
      </c>
      <c r="B4" s="7" t="s">
        <v>203</v>
      </c>
      <c r="C4" s="4" t="s">
        <v>209</v>
      </c>
      <c r="D4" s="8" t="s">
        <v>127</v>
      </c>
      <c r="E4" s="8" t="s">
        <v>128</v>
      </c>
      <c r="F4" s="8" t="s">
        <v>129</v>
      </c>
      <c r="G4" s="8" t="s">
        <v>130</v>
      </c>
      <c r="H4" s="8" t="s">
        <v>131</v>
      </c>
      <c r="I4" s="8" t="s">
        <v>208</v>
      </c>
      <c r="J4" s="8" t="s">
        <v>132</v>
      </c>
      <c r="K4" s="8" t="s">
        <v>133</v>
      </c>
      <c r="L4" s="8" t="s">
        <v>127</v>
      </c>
      <c r="M4" s="8" t="s">
        <v>128</v>
      </c>
      <c r="N4" s="8" t="s">
        <v>129</v>
      </c>
      <c r="O4" s="8" t="s">
        <v>130</v>
      </c>
      <c r="P4" s="8" t="s">
        <v>131</v>
      </c>
      <c r="Q4" s="8" t="s">
        <v>208</v>
      </c>
      <c r="R4" s="8" t="s">
        <v>132</v>
      </c>
      <c r="S4" s="8" t="s">
        <v>133</v>
      </c>
      <c r="T4" s="8" t="s">
        <v>127</v>
      </c>
      <c r="U4" s="8" t="s">
        <v>128</v>
      </c>
      <c r="V4" s="8" t="s">
        <v>129</v>
      </c>
      <c r="W4" s="8" t="s">
        <v>130</v>
      </c>
      <c r="X4" s="8" t="s">
        <v>131</v>
      </c>
      <c r="Y4" s="8" t="s">
        <v>208</v>
      </c>
      <c r="Z4" s="8" t="s">
        <v>132</v>
      </c>
      <c r="AA4" s="8" t="s">
        <v>133</v>
      </c>
      <c r="AB4" s="8" t="s">
        <v>127</v>
      </c>
      <c r="AC4" s="8" t="s">
        <v>128</v>
      </c>
      <c r="AD4" s="8" t="s">
        <v>129</v>
      </c>
      <c r="AE4" s="8" t="s">
        <v>130</v>
      </c>
      <c r="AF4" s="8" t="s">
        <v>131</v>
      </c>
      <c r="AG4" s="8" t="s">
        <v>208</v>
      </c>
      <c r="AH4" s="8" t="s">
        <v>132</v>
      </c>
      <c r="AI4" s="8" t="s">
        <v>133</v>
      </c>
      <c r="AJ4" s="8" t="s">
        <v>144</v>
      </c>
      <c r="AK4" s="8" t="s">
        <v>145</v>
      </c>
      <c r="AL4" s="8" t="s">
        <v>146</v>
      </c>
      <c r="AM4" s="8" t="s">
        <v>147</v>
      </c>
      <c r="AN4" s="8" t="s">
        <v>148</v>
      </c>
      <c r="AO4" s="8" t="s">
        <v>149</v>
      </c>
      <c r="AP4" s="8" t="s">
        <v>150</v>
      </c>
      <c r="AQ4" s="8" t="s">
        <v>151</v>
      </c>
      <c r="AR4" s="8" t="s">
        <v>152</v>
      </c>
      <c r="AS4" s="8" t="s">
        <v>153</v>
      </c>
      <c r="AT4" s="8" t="s">
        <v>154</v>
      </c>
      <c r="AU4" s="8" t="s">
        <v>155</v>
      </c>
      <c r="AV4" s="8" t="s">
        <v>156</v>
      </c>
      <c r="AW4" s="8" t="s">
        <v>157</v>
      </c>
      <c r="AX4" s="8" t="s">
        <v>158</v>
      </c>
      <c r="AY4" s="8" t="s">
        <v>159</v>
      </c>
      <c r="AZ4" s="8" t="s">
        <v>160</v>
      </c>
      <c r="BA4" s="8" t="s">
        <v>161</v>
      </c>
      <c r="BB4" s="8" t="s">
        <v>162</v>
      </c>
      <c r="BC4" s="8" t="s">
        <v>163</v>
      </c>
      <c r="BD4" s="8" t="s">
        <v>164</v>
      </c>
      <c r="BE4" s="8" t="s">
        <v>165</v>
      </c>
      <c r="BF4" s="8" t="s">
        <v>166</v>
      </c>
      <c r="BG4" s="8" t="s">
        <v>167</v>
      </c>
      <c r="BH4" s="8" t="s">
        <v>168</v>
      </c>
      <c r="BI4" s="8" t="s">
        <v>169</v>
      </c>
      <c r="BJ4" s="8" t="s">
        <v>170</v>
      </c>
      <c r="BK4" s="8" t="s">
        <v>171</v>
      </c>
      <c r="BL4" s="8" t="s">
        <v>172</v>
      </c>
      <c r="BM4" s="8" t="s">
        <v>173</v>
      </c>
      <c r="BN4" s="8" t="s">
        <v>174</v>
      </c>
      <c r="BO4" s="8" t="s">
        <v>175</v>
      </c>
      <c r="BP4" s="8" t="s">
        <v>176</v>
      </c>
      <c r="BQ4" s="8" t="s">
        <v>177</v>
      </c>
      <c r="BR4" s="8" t="s">
        <v>178</v>
      </c>
      <c r="BS4" s="8" t="s">
        <v>179</v>
      </c>
      <c r="BT4" s="8" t="s">
        <v>181</v>
      </c>
      <c r="BU4" s="8" t="s">
        <v>182</v>
      </c>
      <c r="BV4" s="8" t="s">
        <v>189</v>
      </c>
      <c r="BW4" s="8" t="s">
        <v>187</v>
      </c>
      <c r="BX4" s="8" t="s">
        <v>188</v>
      </c>
      <c r="BY4" s="8" t="s">
        <v>183</v>
      </c>
      <c r="BZ4" s="8" t="s">
        <v>184</v>
      </c>
      <c r="CA4" s="8" t="s">
        <v>185</v>
      </c>
      <c r="CB4" s="8" t="s">
        <v>252</v>
      </c>
      <c r="CC4" s="8" t="s">
        <v>189</v>
      </c>
      <c r="CD4" s="8" t="s">
        <v>189</v>
      </c>
      <c r="CE4" s="8" t="s">
        <v>187</v>
      </c>
      <c r="CF4" s="10" t="s">
        <v>187</v>
      </c>
      <c r="CG4" s="11" t="s">
        <v>187</v>
      </c>
      <c r="CH4" s="8" t="s">
        <v>187</v>
      </c>
      <c r="CI4" s="8" t="s">
        <v>184</v>
      </c>
      <c r="CJ4" s="10" t="s">
        <v>184</v>
      </c>
      <c r="CK4" s="8" t="s">
        <v>183</v>
      </c>
      <c r="CL4" s="10" t="s">
        <v>183</v>
      </c>
      <c r="CM4" s="8" t="s">
        <v>193</v>
      </c>
      <c r="CN4" s="10" t="s">
        <v>193</v>
      </c>
      <c r="CO4" s="11" t="s">
        <v>193</v>
      </c>
      <c r="CP4" s="8" t="s">
        <v>193</v>
      </c>
      <c r="CQ4" s="8" t="s">
        <v>187</v>
      </c>
      <c r="CR4" s="8" t="s">
        <v>193</v>
      </c>
      <c r="CS4" s="8" t="s">
        <v>189</v>
      </c>
      <c r="CT4" s="8" t="s">
        <v>189</v>
      </c>
      <c r="CU4" s="8" t="s">
        <v>189</v>
      </c>
      <c r="CV4" s="8" t="s">
        <v>187</v>
      </c>
      <c r="CW4" s="8" t="s">
        <v>187</v>
      </c>
      <c r="CX4" s="8" t="s">
        <v>187</v>
      </c>
      <c r="CY4" s="8" t="s">
        <v>187</v>
      </c>
      <c r="CZ4" s="8" t="s">
        <v>187</v>
      </c>
      <c r="DA4" s="8" t="s">
        <v>187</v>
      </c>
      <c r="DB4" s="8" t="s">
        <v>187</v>
      </c>
      <c r="DC4" s="8" t="s">
        <v>187</v>
      </c>
      <c r="DD4" s="8" t="s">
        <v>184</v>
      </c>
      <c r="DE4" s="8" t="s">
        <v>184</v>
      </c>
      <c r="DF4" s="8" t="s">
        <v>184</v>
      </c>
      <c r="DG4" s="8" t="s">
        <v>183</v>
      </c>
      <c r="DH4" s="8" t="s">
        <v>183</v>
      </c>
      <c r="DI4" s="8" t="s">
        <v>183</v>
      </c>
      <c r="DJ4" s="8" t="s">
        <v>183</v>
      </c>
      <c r="DK4" s="8" t="s">
        <v>193</v>
      </c>
      <c r="DL4" s="8" t="s">
        <v>193</v>
      </c>
      <c r="DM4" s="8" t="s">
        <v>193</v>
      </c>
      <c r="DN4" s="8" t="s">
        <v>193</v>
      </c>
      <c r="DO4" s="8" t="s">
        <v>193</v>
      </c>
      <c r="DP4" s="8" t="s">
        <v>193</v>
      </c>
      <c r="DQ4" s="8" t="s">
        <v>193</v>
      </c>
      <c r="DR4" s="8" t="s">
        <v>193</v>
      </c>
      <c r="DS4" s="8" t="s">
        <v>193</v>
      </c>
      <c r="DT4" s="8" t="s">
        <v>193</v>
      </c>
      <c r="DU4" s="8" t="s">
        <v>193</v>
      </c>
      <c r="DV4" s="8" t="s">
        <v>193</v>
      </c>
      <c r="DW4" s="8" t="s">
        <v>193</v>
      </c>
      <c r="DX4" s="8" t="s">
        <v>193</v>
      </c>
      <c r="DY4" s="8" t="s">
        <v>193</v>
      </c>
      <c r="DZ4" s="8" t="s">
        <v>193</v>
      </c>
      <c r="EA4" s="9" t="s">
        <v>181</v>
      </c>
      <c r="EB4" s="9" t="s">
        <v>189</v>
      </c>
      <c r="EC4" s="9" t="s">
        <v>187</v>
      </c>
      <c r="ED4" s="9" t="s">
        <v>184</v>
      </c>
      <c r="EE4" s="9" t="s">
        <v>183</v>
      </c>
      <c r="EF4" s="9" t="s">
        <v>193</v>
      </c>
      <c r="EG4" s="9" t="s">
        <v>181</v>
      </c>
      <c r="EH4" s="9" t="s">
        <v>189</v>
      </c>
      <c r="EI4" s="9" t="s">
        <v>187</v>
      </c>
      <c r="EJ4" s="9" t="s">
        <v>184</v>
      </c>
      <c r="EK4" s="9" t="s">
        <v>183</v>
      </c>
      <c r="EL4" s="9" t="s">
        <v>193</v>
      </c>
      <c r="EM4" s="9" t="s">
        <v>181</v>
      </c>
      <c r="EN4" s="9" t="s">
        <v>189</v>
      </c>
      <c r="EO4" s="9" t="s">
        <v>187</v>
      </c>
      <c r="EP4" s="9" t="s">
        <v>184</v>
      </c>
      <c r="EQ4" s="9" t="s">
        <v>183</v>
      </c>
      <c r="ER4" s="9" t="s">
        <v>193</v>
      </c>
      <c r="ES4" s="9" t="s">
        <v>181</v>
      </c>
      <c r="ET4" s="9" t="s">
        <v>189</v>
      </c>
      <c r="EU4" s="9" t="s">
        <v>187</v>
      </c>
      <c r="EV4" s="9" t="s">
        <v>184</v>
      </c>
      <c r="EW4" s="9" t="s">
        <v>183</v>
      </c>
      <c r="EX4" s="9" t="s">
        <v>193</v>
      </c>
      <c r="EY4" s="9" t="s">
        <v>181</v>
      </c>
      <c r="EZ4" s="9" t="s">
        <v>189</v>
      </c>
      <c r="FA4" s="9" t="s">
        <v>187</v>
      </c>
      <c r="FB4" s="9" t="s">
        <v>184</v>
      </c>
      <c r="FC4" s="9" t="s">
        <v>183</v>
      </c>
      <c r="FD4" s="9" t="s">
        <v>193</v>
      </c>
      <c r="FE4" s="8" t="s">
        <v>187</v>
      </c>
      <c r="FF4" s="8" t="s">
        <v>193</v>
      </c>
      <c r="FG4" s="28" t="s">
        <v>187</v>
      </c>
      <c r="FH4" s="28" t="s">
        <v>187</v>
      </c>
      <c r="FI4" s="28" t="s">
        <v>187</v>
      </c>
      <c r="FJ4" s="28" t="s">
        <v>187</v>
      </c>
      <c r="FK4" s="28" t="s">
        <v>187</v>
      </c>
      <c r="FL4" s="28" t="s">
        <v>187</v>
      </c>
      <c r="FM4" s="28" t="s">
        <v>184</v>
      </c>
      <c r="FN4" s="28" t="s">
        <v>184</v>
      </c>
      <c r="FO4" s="28" t="s">
        <v>184</v>
      </c>
      <c r="FP4" s="28" t="s">
        <v>184</v>
      </c>
      <c r="FQ4" s="28" t="s">
        <v>184</v>
      </c>
      <c r="FR4" s="28" t="s">
        <v>184</v>
      </c>
      <c r="FS4" s="8" t="s">
        <v>187</v>
      </c>
      <c r="FT4" s="8" t="s">
        <v>193</v>
      </c>
      <c r="FU4" s="8" t="s">
        <v>187</v>
      </c>
      <c r="FV4" s="8" t="s">
        <v>193</v>
      </c>
      <c r="FW4" s="8" t="s">
        <v>187</v>
      </c>
      <c r="FX4" s="8" t="s">
        <v>193</v>
      </c>
      <c r="FY4" s="8" t="s">
        <v>187</v>
      </c>
      <c r="FZ4" s="8" t="s">
        <v>193</v>
      </c>
      <c r="GA4" s="8" t="s">
        <v>187</v>
      </c>
      <c r="GB4" s="8" t="s">
        <v>193</v>
      </c>
      <c r="GC4" s="8" t="s">
        <v>187</v>
      </c>
      <c r="GD4" s="8" t="s">
        <v>193</v>
      </c>
      <c r="GE4" s="8" t="s">
        <v>187</v>
      </c>
      <c r="GF4" s="8" t="s">
        <v>193</v>
      </c>
      <c r="GG4" s="8" t="s">
        <v>187</v>
      </c>
      <c r="GH4" s="8" t="s">
        <v>193</v>
      </c>
      <c r="GI4" s="8" t="s">
        <v>187</v>
      </c>
      <c r="GJ4" s="8" t="s">
        <v>193</v>
      </c>
      <c r="GK4" s="8" t="s">
        <v>187</v>
      </c>
      <c r="GL4" s="8" t="s">
        <v>193</v>
      </c>
      <c r="GM4" s="8" t="s">
        <v>187</v>
      </c>
      <c r="GN4" s="8" t="s">
        <v>193</v>
      </c>
      <c r="GO4" s="8" t="s">
        <v>187</v>
      </c>
      <c r="GP4" s="8" t="s">
        <v>193</v>
      </c>
      <c r="GQ4" s="8" t="s">
        <v>187</v>
      </c>
      <c r="GR4" s="8" t="s">
        <v>193</v>
      </c>
      <c r="GS4" s="8" t="s">
        <v>187</v>
      </c>
      <c r="GT4" s="8" t="s">
        <v>193</v>
      </c>
      <c r="GU4" s="8" t="s">
        <v>187</v>
      </c>
      <c r="GV4" s="8" t="s">
        <v>193</v>
      </c>
      <c r="GW4" s="8" t="s">
        <v>187</v>
      </c>
      <c r="GX4" s="8" t="s">
        <v>193</v>
      </c>
    </row>
    <row r="5" spans="1:206" ht="16.2" x14ac:dyDescent="0.3">
      <c r="A5" s="12" t="s">
        <v>203</v>
      </c>
      <c r="B5" s="12" t="s">
        <v>203</v>
      </c>
      <c r="C5" s="1" t="s">
        <v>116</v>
      </c>
      <c r="D5" s="6" t="s">
        <v>134</v>
      </c>
      <c r="E5" s="6" t="s">
        <v>134</v>
      </c>
      <c r="F5" s="6" t="s">
        <v>134</v>
      </c>
      <c r="G5" s="6" t="s">
        <v>134</v>
      </c>
      <c r="H5" s="6" t="s">
        <v>134</v>
      </c>
      <c r="I5" s="6" t="s">
        <v>134</v>
      </c>
      <c r="J5" s="6" t="s">
        <v>134</v>
      </c>
      <c r="K5" s="6" t="s">
        <v>134</v>
      </c>
      <c r="L5" s="6" t="s">
        <v>135</v>
      </c>
      <c r="M5" s="6" t="s">
        <v>135</v>
      </c>
      <c r="N5" s="6" t="s">
        <v>135</v>
      </c>
      <c r="O5" s="6" t="s">
        <v>135</v>
      </c>
      <c r="P5" s="6" t="s">
        <v>135</v>
      </c>
      <c r="Q5" s="6" t="s">
        <v>135</v>
      </c>
      <c r="R5" s="6" t="s">
        <v>135</v>
      </c>
      <c r="S5" s="6" t="s">
        <v>135</v>
      </c>
      <c r="T5" s="6" t="s">
        <v>136</v>
      </c>
      <c r="U5" s="13" t="s">
        <v>136</v>
      </c>
      <c r="V5" s="13" t="s">
        <v>136</v>
      </c>
      <c r="W5" s="13" t="s">
        <v>136</v>
      </c>
      <c r="X5" s="13" t="s">
        <v>136</v>
      </c>
      <c r="Y5" s="13" t="s">
        <v>136</v>
      </c>
      <c r="Z5" s="13" t="s">
        <v>136</v>
      </c>
      <c r="AA5" s="13" t="s">
        <v>136</v>
      </c>
      <c r="AB5" s="13" t="s">
        <v>137</v>
      </c>
      <c r="AC5" s="13" t="s">
        <v>137</v>
      </c>
      <c r="AD5" s="13" t="s">
        <v>137</v>
      </c>
      <c r="AE5" s="13" t="s">
        <v>137</v>
      </c>
      <c r="AF5" s="13" t="s">
        <v>137</v>
      </c>
      <c r="AG5" s="13" t="s">
        <v>137</v>
      </c>
      <c r="AH5" s="13" t="s">
        <v>137</v>
      </c>
      <c r="AI5" s="13" t="s">
        <v>137</v>
      </c>
      <c r="AJ5" s="6" t="s">
        <v>217</v>
      </c>
      <c r="AK5" s="6" t="s">
        <v>217</v>
      </c>
      <c r="AL5" s="6" t="s">
        <v>217</v>
      </c>
      <c r="AM5" s="6" t="s">
        <v>217</v>
      </c>
      <c r="AN5" s="6" t="s">
        <v>217</v>
      </c>
      <c r="AO5" s="6" t="s">
        <v>217</v>
      </c>
      <c r="AP5" s="6" t="s">
        <v>217</v>
      </c>
      <c r="AQ5" s="6" t="s">
        <v>217</v>
      </c>
      <c r="AR5" s="6" t="s">
        <v>217</v>
      </c>
      <c r="AS5" s="6" t="s">
        <v>217</v>
      </c>
      <c r="AT5" s="6" t="s">
        <v>217</v>
      </c>
      <c r="AU5" s="6" t="s">
        <v>217</v>
      </c>
      <c r="AV5" s="6" t="s">
        <v>217</v>
      </c>
      <c r="AW5" s="6" t="s">
        <v>217</v>
      </c>
      <c r="AX5" s="6" t="s">
        <v>217</v>
      </c>
      <c r="AY5" s="6" t="s">
        <v>217</v>
      </c>
      <c r="AZ5" s="6" t="s">
        <v>217</v>
      </c>
      <c r="BA5" s="6" t="s">
        <v>217</v>
      </c>
      <c r="BB5" s="6" t="s">
        <v>217</v>
      </c>
      <c r="BC5" s="6" t="s">
        <v>217</v>
      </c>
      <c r="BD5" s="6" t="s">
        <v>217</v>
      </c>
      <c r="BE5" s="6" t="s">
        <v>217</v>
      </c>
      <c r="BF5" s="6" t="s">
        <v>217</v>
      </c>
      <c r="BG5" s="6" t="s">
        <v>134</v>
      </c>
      <c r="BH5" s="6" t="s">
        <v>134</v>
      </c>
      <c r="BI5" s="6" t="s">
        <v>134</v>
      </c>
      <c r="BJ5" s="6" t="s">
        <v>134</v>
      </c>
      <c r="BK5" s="6" t="s">
        <v>134</v>
      </c>
      <c r="BL5" s="6" t="s">
        <v>134</v>
      </c>
      <c r="BM5" s="6" t="s">
        <v>134</v>
      </c>
      <c r="BN5" s="6" t="s">
        <v>134</v>
      </c>
      <c r="BO5" s="6" t="s">
        <v>134</v>
      </c>
      <c r="BP5" s="6" t="s">
        <v>134</v>
      </c>
      <c r="BQ5" s="6" t="s">
        <v>134</v>
      </c>
      <c r="BR5" s="6" t="s">
        <v>134</v>
      </c>
      <c r="BS5" s="6" t="s">
        <v>134</v>
      </c>
      <c r="BT5" s="6" t="s">
        <v>134</v>
      </c>
      <c r="BU5" s="6" t="s">
        <v>134</v>
      </c>
      <c r="BV5" s="6" t="s">
        <v>134</v>
      </c>
      <c r="BW5" s="6" t="s">
        <v>134</v>
      </c>
      <c r="BX5" s="6" t="s">
        <v>134</v>
      </c>
      <c r="BY5" s="6" t="s">
        <v>134</v>
      </c>
      <c r="BZ5" s="6" t="s">
        <v>134</v>
      </c>
      <c r="CA5" s="6" t="s">
        <v>134</v>
      </c>
      <c r="CB5" s="6" t="s">
        <v>134</v>
      </c>
      <c r="CC5" s="12" t="s">
        <v>134</v>
      </c>
      <c r="CD5" s="12" t="s">
        <v>195</v>
      </c>
      <c r="CE5" s="12" t="s">
        <v>134</v>
      </c>
      <c r="CF5" s="12" t="s">
        <v>195</v>
      </c>
      <c r="CG5" s="12" t="s">
        <v>134</v>
      </c>
      <c r="CH5" s="12" t="s">
        <v>195</v>
      </c>
      <c r="CI5" s="12" t="s">
        <v>134</v>
      </c>
      <c r="CJ5" s="12" t="s">
        <v>195</v>
      </c>
      <c r="CK5" s="12" t="s">
        <v>134</v>
      </c>
      <c r="CL5" s="12" t="s">
        <v>195</v>
      </c>
      <c r="CM5" s="12" t="s">
        <v>134</v>
      </c>
      <c r="CN5" s="12" t="s">
        <v>195</v>
      </c>
      <c r="CO5" s="12" t="s">
        <v>134</v>
      </c>
      <c r="CP5" s="12" t="s">
        <v>195</v>
      </c>
      <c r="CQ5" s="12" t="s">
        <v>202</v>
      </c>
      <c r="CR5" s="12" t="s">
        <v>202</v>
      </c>
      <c r="CS5" s="6" t="s">
        <v>119</v>
      </c>
      <c r="CT5" s="6" t="s">
        <v>119</v>
      </c>
      <c r="CU5" s="6" t="s">
        <v>119</v>
      </c>
      <c r="CV5" s="6" t="s">
        <v>119</v>
      </c>
      <c r="CW5" s="6" t="s">
        <v>119</v>
      </c>
      <c r="CX5" s="6" t="s">
        <v>119</v>
      </c>
      <c r="CY5" s="6" t="s">
        <v>119</v>
      </c>
      <c r="CZ5" s="6" t="s">
        <v>119</v>
      </c>
      <c r="DA5" s="6" t="s">
        <v>119</v>
      </c>
      <c r="DB5" s="6" t="s">
        <v>119</v>
      </c>
      <c r="DC5" s="6" t="s">
        <v>119</v>
      </c>
      <c r="DD5" s="6" t="s">
        <v>119</v>
      </c>
      <c r="DE5" s="6" t="s">
        <v>119</v>
      </c>
      <c r="DF5" s="6" t="s">
        <v>119</v>
      </c>
      <c r="DG5" s="6" t="s">
        <v>119</v>
      </c>
      <c r="DH5" s="6" t="s">
        <v>119</v>
      </c>
      <c r="DI5" s="6" t="s">
        <v>119</v>
      </c>
      <c r="DJ5" s="6" t="s">
        <v>119</v>
      </c>
      <c r="DK5" s="6" t="s">
        <v>119</v>
      </c>
      <c r="DL5" s="6" t="s">
        <v>119</v>
      </c>
      <c r="DM5" s="6" t="s">
        <v>119</v>
      </c>
      <c r="DN5" s="6" t="s">
        <v>119</v>
      </c>
      <c r="DO5" s="6" t="s">
        <v>119</v>
      </c>
      <c r="DP5" s="6" t="s">
        <v>119</v>
      </c>
      <c r="DQ5" s="6" t="s">
        <v>119</v>
      </c>
      <c r="DR5" s="6" t="s">
        <v>119</v>
      </c>
      <c r="DS5" s="6" t="s">
        <v>205</v>
      </c>
      <c r="DT5" s="6" t="s">
        <v>205</v>
      </c>
      <c r="DU5" s="6" t="s">
        <v>205</v>
      </c>
      <c r="DV5" s="6" t="s">
        <v>205</v>
      </c>
      <c r="DW5" s="6" t="s">
        <v>206</v>
      </c>
      <c r="DX5" s="6" t="s">
        <v>206</v>
      </c>
      <c r="DY5" s="6" t="s">
        <v>247</v>
      </c>
      <c r="DZ5" s="6" t="s">
        <v>247</v>
      </c>
      <c r="EA5" s="2" t="s">
        <v>117</v>
      </c>
      <c r="EB5" s="2" t="s">
        <v>117</v>
      </c>
      <c r="EC5" s="2" t="s">
        <v>117</v>
      </c>
      <c r="ED5" s="2" t="s">
        <v>117</v>
      </c>
      <c r="EE5" s="2" t="s">
        <v>117</v>
      </c>
      <c r="EF5" s="2" t="s">
        <v>117</v>
      </c>
      <c r="EG5" s="2" t="s">
        <v>117</v>
      </c>
      <c r="EH5" s="2" t="s">
        <v>117</v>
      </c>
      <c r="EI5" s="2" t="s">
        <v>117</v>
      </c>
      <c r="EJ5" s="2" t="s">
        <v>117</v>
      </c>
      <c r="EK5" s="2" t="s">
        <v>117</v>
      </c>
      <c r="EL5" s="2" t="s">
        <v>117</v>
      </c>
      <c r="EM5" s="2" t="s">
        <v>117</v>
      </c>
      <c r="EN5" s="2" t="s">
        <v>117</v>
      </c>
      <c r="EO5" s="2" t="s">
        <v>117</v>
      </c>
      <c r="EP5" s="2" t="s">
        <v>117</v>
      </c>
      <c r="EQ5" s="2" t="s">
        <v>117</v>
      </c>
      <c r="ER5" s="2" t="s">
        <v>117</v>
      </c>
      <c r="ES5" s="2" t="s">
        <v>117</v>
      </c>
      <c r="ET5" s="2" t="s">
        <v>117</v>
      </c>
      <c r="EU5" s="2" t="s">
        <v>117</v>
      </c>
      <c r="EV5" s="2" t="s">
        <v>117</v>
      </c>
      <c r="EW5" s="2" t="s">
        <v>117</v>
      </c>
      <c r="EX5" s="2" t="s">
        <v>117</v>
      </c>
      <c r="EY5" s="2" t="s">
        <v>117</v>
      </c>
      <c r="EZ5" s="2" t="s">
        <v>117</v>
      </c>
      <c r="FA5" s="2" t="s">
        <v>117</v>
      </c>
      <c r="FB5" s="2" t="s">
        <v>117</v>
      </c>
      <c r="FC5" s="2" t="s">
        <v>117</v>
      </c>
      <c r="FD5" s="2" t="s">
        <v>117</v>
      </c>
      <c r="FE5" s="6" t="s">
        <v>204</v>
      </c>
      <c r="FF5" s="6" t="s">
        <v>204</v>
      </c>
      <c r="FG5" s="29" t="s">
        <v>120</v>
      </c>
      <c r="FH5" s="29" t="s">
        <v>121</v>
      </c>
      <c r="FI5" s="29" t="s">
        <v>122</v>
      </c>
      <c r="FJ5" s="29" t="s">
        <v>123</v>
      </c>
      <c r="FK5" s="29" t="s">
        <v>124</v>
      </c>
      <c r="FL5" s="29" t="s">
        <v>125</v>
      </c>
      <c r="FM5" s="29" t="s">
        <v>120</v>
      </c>
      <c r="FN5" s="29" t="s">
        <v>121</v>
      </c>
      <c r="FO5" s="29" t="s">
        <v>122</v>
      </c>
      <c r="FP5" s="29" t="s">
        <v>123</v>
      </c>
      <c r="FQ5" s="29" t="s">
        <v>124</v>
      </c>
      <c r="FR5" s="29" t="s">
        <v>125</v>
      </c>
      <c r="FS5" s="6" t="s">
        <v>207</v>
      </c>
      <c r="FT5" s="6" t="s">
        <v>207</v>
      </c>
      <c r="FU5" s="6" t="s">
        <v>207</v>
      </c>
      <c r="FV5" s="6" t="s">
        <v>207</v>
      </c>
      <c r="FW5" s="6" t="s">
        <v>207</v>
      </c>
      <c r="FX5" s="6" t="s">
        <v>207</v>
      </c>
      <c r="FY5" s="6" t="s">
        <v>207</v>
      </c>
      <c r="FZ5" s="6" t="s">
        <v>207</v>
      </c>
      <c r="GA5" s="6" t="s">
        <v>207</v>
      </c>
      <c r="GB5" s="6" t="s">
        <v>207</v>
      </c>
      <c r="GC5" s="6" t="s">
        <v>207</v>
      </c>
      <c r="GD5" s="6" t="s">
        <v>207</v>
      </c>
      <c r="GE5" s="6" t="s">
        <v>207</v>
      </c>
      <c r="GF5" s="6" t="s">
        <v>207</v>
      </c>
      <c r="GG5" s="6" t="s">
        <v>207</v>
      </c>
      <c r="GH5" s="6" t="s">
        <v>207</v>
      </c>
      <c r="GI5" s="6" t="s">
        <v>207</v>
      </c>
      <c r="GJ5" s="6" t="s">
        <v>207</v>
      </c>
      <c r="GK5" s="6" t="s">
        <v>207</v>
      </c>
      <c r="GL5" s="6" t="s">
        <v>207</v>
      </c>
      <c r="GM5" s="6" t="s">
        <v>207</v>
      </c>
      <c r="GN5" s="6" t="s">
        <v>207</v>
      </c>
      <c r="GO5" s="6" t="s">
        <v>207</v>
      </c>
      <c r="GP5" s="6" t="s">
        <v>207</v>
      </c>
      <c r="GQ5" s="6" t="s">
        <v>207</v>
      </c>
      <c r="GR5" s="6" t="s">
        <v>207</v>
      </c>
      <c r="GS5" s="6" t="s">
        <v>207</v>
      </c>
      <c r="GT5" s="6" t="s">
        <v>207</v>
      </c>
      <c r="GU5" s="6" t="s">
        <v>207</v>
      </c>
      <c r="GV5" s="6" t="s">
        <v>207</v>
      </c>
      <c r="GW5" s="6" t="s">
        <v>207</v>
      </c>
      <c r="GX5" s="6" t="s">
        <v>207</v>
      </c>
    </row>
    <row r="6" spans="1:206" x14ac:dyDescent="0.3">
      <c r="A6" s="6">
        <v>1997</v>
      </c>
      <c r="B6" s="6">
        <v>1</v>
      </c>
      <c r="C6" s="12">
        <v>1</v>
      </c>
      <c r="D6" s="14">
        <v>4.1500000000000004</v>
      </c>
      <c r="E6" s="14">
        <v>4.1500000000000004</v>
      </c>
      <c r="F6" s="14">
        <v>4.9000000000000004</v>
      </c>
      <c r="G6" s="14">
        <v>5</v>
      </c>
      <c r="H6" s="14">
        <v>4.6500000000000004</v>
      </c>
      <c r="I6" s="14">
        <v>3.25</v>
      </c>
      <c r="J6" s="14">
        <v>3.25</v>
      </c>
      <c r="K6" s="14">
        <v>2.95</v>
      </c>
      <c r="L6" s="6">
        <v>9</v>
      </c>
      <c r="M6" s="6">
        <v>14</v>
      </c>
      <c r="N6" s="6">
        <v>7</v>
      </c>
      <c r="O6" s="6">
        <v>9</v>
      </c>
      <c r="P6" s="6">
        <v>4</v>
      </c>
      <c r="Q6" s="6">
        <v>13</v>
      </c>
      <c r="R6" s="6">
        <v>17</v>
      </c>
      <c r="S6" s="6">
        <v>15</v>
      </c>
      <c r="T6" s="6" t="s">
        <v>126</v>
      </c>
      <c r="U6" s="13">
        <v>28.5</v>
      </c>
      <c r="V6" s="13">
        <v>40.6</v>
      </c>
      <c r="W6" s="13">
        <v>41.8</v>
      </c>
      <c r="X6" s="13">
        <v>44.6</v>
      </c>
      <c r="Y6" s="13" t="s">
        <v>126</v>
      </c>
      <c r="Z6" s="13">
        <v>57.6</v>
      </c>
      <c r="AA6" s="13">
        <v>41.9</v>
      </c>
      <c r="AB6" s="13">
        <v>29.2</v>
      </c>
      <c r="AC6" s="13">
        <v>93</v>
      </c>
      <c r="AD6" s="13">
        <v>44.4</v>
      </c>
      <c r="AE6" s="13">
        <v>56.8</v>
      </c>
      <c r="AF6" s="13">
        <v>67.2</v>
      </c>
      <c r="AG6" s="13">
        <v>35.799999999999997</v>
      </c>
      <c r="AH6" s="13">
        <v>36.200000000000003</v>
      </c>
      <c r="AI6" s="13">
        <v>21.3</v>
      </c>
      <c r="AJ6" s="13">
        <v>12.92</v>
      </c>
      <c r="AK6" s="13">
        <v>9.7799999999999994</v>
      </c>
      <c r="AL6" s="13">
        <v>5.44</v>
      </c>
      <c r="AM6" s="13">
        <v>4.2</v>
      </c>
      <c r="AN6" s="13">
        <v>18.89</v>
      </c>
      <c r="AO6" s="13">
        <v>23.53</v>
      </c>
      <c r="AP6" s="13">
        <v>19.32</v>
      </c>
      <c r="AQ6" s="13">
        <v>13.41</v>
      </c>
      <c r="AR6" s="13">
        <v>8.68</v>
      </c>
      <c r="AS6" s="13">
        <v>20.89</v>
      </c>
      <c r="AT6" s="13">
        <v>8.8800000000000008</v>
      </c>
      <c r="AU6" s="13">
        <v>29.39</v>
      </c>
      <c r="AV6" s="13">
        <v>80.73</v>
      </c>
      <c r="AW6" s="13">
        <v>16.02</v>
      </c>
      <c r="AX6" s="13">
        <v>47.57</v>
      </c>
      <c r="AY6" s="13">
        <v>12.36</v>
      </c>
      <c r="AZ6" s="13">
        <v>13.74</v>
      </c>
      <c r="BA6" s="13">
        <v>27.07</v>
      </c>
      <c r="BB6" s="13">
        <v>10.56</v>
      </c>
      <c r="BC6" s="13">
        <v>6.33</v>
      </c>
      <c r="BD6" s="13">
        <v>15.31</v>
      </c>
      <c r="BE6" s="13">
        <v>92.47</v>
      </c>
      <c r="BF6" s="13">
        <v>67.47</v>
      </c>
      <c r="BG6" s="14">
        <v>7.48</v>
      </c>
      <c r="BH6" s="14">
        <v>8.43</v>
      </c>
      <c r="BI6" s="14">
        <v>9.31</v>
      </c>
      <c r="BJ6" s="14">
        <v>9.65</v>
      </c>
      <c r="BK6" s="14">
        <v>9.07</v>
      </c>
      <c r="BL6" s="14">
        <v>7.76</v>
      </c>
      <c r="BM6" s="14">
        <v>8.32</v>
      </c>
      <c r="BN6" s="14">
        <v>7.95</v>
      </c>
      <c r="BO6" s="14">
        <v>7.58</v>
      </c>
      <c r="BP6" s="14">
        <v>7.58</v>
      </c>
      <c r="BQ6" s="14">
        <v>7.8</v>
      </c>
      <c r="BR6" s="14">
        <v>7.01</v>
      </c>
      <c r="BS6" s="14">
        <v>7.18</v>
      </c>
      <c r="BT6" s="14">
        <v>7.78</v>
      </c>
      <c r="BU6" s="14" t="s">
        <v>126</v>
      </c>
      <c r="BV6" s="14" t="s">
        <v>126</v>
      </c>
      <c r="BW6" s="14" t="s">
        <v>126</v>
      </c>
      <c r="BX6" s="14">
        <v>7.5</v>
      </c>
      <c r="BY6" s="14" t="s">
        <v>126</v>
      </c>
      <c r="BZ6" s="14" t="s">
        <v>126</v>
      </c>
      <c r="CA6" s="14" t="s">
        <v>126</v>
      </c>
      <c r="CB6" s="14">
        <v>6.5309999999999997</v>
      </c>
      <c r="CC6" s="14" t="s">
        <v>126</v>
      </c>
      <c r="CD6" s="15" t="s">
        <v>126</v>
      </c>
      <c r="CE6" s="14" t="s">
        <v>126</v>
      </c>
      <c r="CF6" s="15" t="s">
        <v>126</v>
      </c>
      <c r="CG6" s="14" t="s">
        <v>126</v>
      </c>
      <c r="CH6" s="6" t="s">
        <v>126</v>
      </c>
      <c r="CI6" s="14" t="s">
        <v>126</v>
      </c>
      <c r="CJ6" s="15" t="s">
        <v>126</v>
      </c>
      <c r="CK6" s="14" t="s">
        <v>126</v>
      </c>
      <c r="CL6" s="15" t="s">
        <v>126</v>
      </c>
      <c r="CM6" s="14">
        <v>6.79</v>
      </c>
      <c r="CN6" s="15">
        <v>34.554000000000002</v>
      </c>
      <c r="CO6" s="14">
        <v>6.59</v>
      </c>
      <c r="CP6" s="6">
        <v>34.561</v>
      </c>
      <c r="CQ6" s="13" t="s">
        <v>118</v>
      </c>
      <c r="CR6" s="13" t="s">
        <v>118</v>
      </c>
      <c r="CS6" s="18" t="s">
        <v>118</v>
      </c>
      <c r="CT6" s="18" t="s">
        <v>118</v>
      </c>
      <c r="CU6" s="18" t="s">
        <v>118</v>
      </c>
      <c r="CV6" s="18" t="s">
        <v>118</v>
      </c>
      <c r="CW6" s="18" t="s">
        <v>118</v>
      </c>
      <c r="CX6" s="18" t="s">
        <v>118</v>
      </c>
      <c r="CY6" s="18" t="s">
        <v>118</v>
      </c>
      <c r="CZ6" s="18" t="s">
        <v>118</v>
      </c>
      <c r="DA6" s="18" t="s">
        <v>118</v>
      </c>
      <c r="DB6" s="18" t="s">
        <v>118</v>
      </c>
      <c r="DC6" s="18" t="s">
        <v>118</v>
      </c>
      <c r="DD6" s="18" t="s">
        <v>118</v>
      </c>
      <c r="DE6" s="18" t="s">
        <v>118</v>
      </c>
      <c r="DF6" s="18" t="s">
        <v>118</v>
      </c>
      <c r="DG6" s="18" t="s">
        <v>118</v>
      </c>
      <c r="DH6" s="18" t="s">
        <v>118</v>
      </c>
      <c r="DI6" s="18" t="s">
        <v>118</v>
      </c>
      <c r="DJ6" s="18" t="s">
        <v>118</v>
      </c>
      <c r="DK6" s="18" t="s">
        <v>118</v>
      </c>
      <c r="DL6" s="6" t="s">
        <v>118</v>
      </c>
      <c r="DM6" s="18" t="s">
        <v>118</v>
      </c>
      <c r="DN6" s="6" t="s">
        <v>118</v>
      </c>
      <c r="DO6" s="18" t="s">
        <v>118</v>
      </c>
      <c r="DP6" s="6" t="s">
        <v>118</v>
      </c>
      <c r="DQ6" s="18" t="s">
        <v>118</v>
      </c>
      <c r="DR6" s="6" t="s">
        <v>118</v>
      </c>
      <c r="DS6" s="6" t="s">
        <v>118</v>
      </c>
      <c r="DT6" s="18" t="s">
        <v>118</v>
      </c>
      <c r="DU6" s="6" t="s">
        <v>118</v>
      </c>
      <c r="DV6" s="18" t="s">
        <v>118</v>
      </c>
      <c r="DW6" s="6" t="s">
        <v>118</v>
      </c>
      <c r="DX6" s="18" t="s">
        <v>118</v>
      </c>
      <c r="DY6" s="6" t="s">
        <v>118</v>
      </c>
      <c r="DZ6" s="18" t="s">
        <v>118</v>
      </c>
      <c r="EA6" s="2" t="s">
        <v>118</v>
      </c>
      <c r="EB6" s="2" t="s">
        <v>118</v>
      </c>
      <c r="EC6" s="2" t="s">
        <v>118</v>
      </c>
      <c r="ED6" s="2" t="s">
        <v>118</v>
      </c>
      <c r="EE6" s="2" t="s">
        <v>118</v>
      </c>
      <c r="EF6" s="2">
        <v>5300</v>
      </c>
      <c r="EG6" s="2" t="s">
        <v>118</v>
      </c>
      <c r="EH6" s="2" t="s">
        <v>118</v>
      </c>
      <c r="EI6" s="2" t="s">
        <v>118</v>
      </c>
      <c r="EJ6" s="2" t="s">
        <v>118</v>
      </c>
      <c r="EK6" s="2" t="s">
        <v>118</v>
      </c>
      <c r="EL6" s="2">
        <v>300</v>
      </c>
      <c r="EM6" s="2" t="s">
        <v>118</v>
      </c>
      <c r="EN6" s="2" t="s">
        <v>118</v>
      </c>
      <c r="EO6" s="2" t="s">
        <v>118</v>
      </c>
      <c r="EP6" s="2" t="s">
        <v>118</v>
      </c>
      <c r="EQ6" s="2" t="s">
        <v>118</v>
      </c>
      <c r="ER6" s="2">
        <v>0</v>
      </c>
      <c r="ES6" s="2" t="s">
        <v>118</v>
      </c>
      <c r="ET6" s="2" t="s">
        <v>118</v>
      </c>
      <c r="EU6" s="2" t="s">
        <v>118</v>
      </c>
      <c r="EV6" s="2" t="s">
        <v>118</v>
      </c>
      <c r="EW6" s="2" t="s">
        <v>118</v>
      </c>
      <c r="EX6" s="2">
        <v>0</v>
      </c>
      <c r="EY6" s="2" t="s">
        <v>118</v>
      </c>
      <c r="EZ6" s="2" t="s">
        <v>118</v>
      </c>
      <c r="FA6" s="2" t="s">
        <v>118</v>
      </c>
      <c r="FB6" s="2" t="s">
        <v>118</v>
      </c>
      <c r="FC6" s="2" t="s">
        <v>118</v>
      </c>
      <c r="FD6" s="2">
        <v>0</v>
      </c>
      <c r="FE6" s="14" t="s">
        <v>118</v>
      </c>
      <c r="FF6" s="14">
        <v>0.22500000000000001</v>
      </c>
      <c r="FG6" s="24" t="s">
        <v>118</v>
      </c>
      <c r="FH6" s="24" t="s">
        <v>118</v>
      </c>
      <c r="FI6" s="24" t="s">
        <v>118</v>
      </c>
      <c r="FJ6" s="24" t="s">
        <v>118</v>
      </c>
      <c r="FK6" s="24" t="s">
        <v>118</v>
      </c>
      <c r="FL6" s="24" t="s">
        <v>118</v>
      </c>
      <c r="FM6" s="24" t="s">
        <v>118</v>
      </c>
      <c r="FN6" s="24" t="s">
        <v>118</v>
      </c>
      <c r="FO6" s="24" t="s">
        <v>118</v>
      </c>
      <c r="FP6" s="24" t="s">
        <v>118</v>
      </c>
      <c r="FQ6" s="24" t="s">
        <v>118</v>
      </c>
      <c r="FR6" s="24" t="s">
        <v>118</v>
      </c>
      <c r="FS6" s="6" t="s">
        <v>118</v>
      </c>
      <c r="FT6" s="6" t="s">
        <v>118</v>
      </c>
      <c r="FU6" s="6" t="s">
        <v>118</v>
      </c>
      <c r="FV6" s="6" t="s">
        <v>118</v>
      </c>
      <c r="FW6" s="6" t="s">
        <v>118</v>
      </c>
      <c r="FX6" s="6" t="s">
        <v>118</v>
      </c>
      <c r="FY6" s="6" t="s">
        <v>118</v>
      </c>
      <c r="FZ6" s="6" t="s">
        <v>118</v>
      </c>
      <c r="GA6" s="6" t="s">
        <v>118</v>
      </c>
      <c r="GB6" s="6" t="s">
        <v>118</v>
      </c>
      <c r="GC6" s="6" t="s">
        <v>118</v>
      </c>
      <c r="GD6" s="6" t="s">
        <v>118</v>
      </c>
      <c r="GE6" s="6" t="s">
        <v>118</v>
      </c>
      <c r="GF6" s="6" t="s">
        <v>118</v>
      </c>
      <c r="GG6" s="6" t="s">
        <v>118</v>
      </c>
      <c r="GH6" s="6" t="s">
        <v>118</v>
      </c>
      <c r="GI6" s="6" t="s">
        <v>118</v>
      </c>
      <c r="GJ6" s="6" t="s">
        <v>118</v>
      </c>
      <c r="GK6" s="6" t="s">
        <v>118</v>
      </c>
      <c r="GL6" s="6" t="s">
        <v>118</v>
      </c>
      <c r="GM6" s="6" t="s">
        <v>118</v>
      </c>
      <c r="GN6" s="6" t="s">
        <v>118</v>
      </c>
      <c r="GO6" s="6" t="s">
        <v>118</v>
      </c>
      <c r="GP6" s="6" t="s">
        <v>118</v>
      </c>
      <c r="GQ6" s="6" t="s">
        <v>118</v>
      </c>
      <c r="GR6" s="6" t="s">
        <v>118</v>
      </c>
      <c r="GS6" s="6" t="s">
        <v>118</v>
      </c>
      <c r="GT6" s="6" t="s">
        <v>118</v>
      </c>
      <c r="GU6" s="6" t="s">
        <v>118</v>
      </c>
      <c r="GV6" s="6" t="s">
        <v>118</v>
      </c>
      <c r="GW6" s="6" t="s">
        <v>118</v>
      </c>
      <c r="GX6" s="6" t="s">
        <v>118</v>
      </c>
    </row>
    <row r="7" spans="1:206" x14ac:dyDescent="0.3">
      <c r="A7" s="6">
        <v>1997</v>
      </c>
      <c r="B7" s="6">
        <v>2</v>
      </c>
      <c r="C7" s="12">
        <v>2</v>
      </c>
      <c r="D7" s="14" t="s">
        <v>126</v>
      </c>
      <c r="E7" s="14">
        <v>5.8</v>
      </c>
      <c r="F7" s="14">
        <v>5.75</v>
      </c>
      <c r="G7" s="14">
        <v>4.95</v>
      </c>
      <c r="H7" s="14">
        <v>4.05</v>
      </c>
      <c r="I7" s="14">
        <v>4.1500000000000004</v>
      </c>
      <c r="J7" s="14">
        <v>5.2</v>
      </c>
      <c r="K7" s="14">
        <v>5.15</v>
      </c>
      <c r="L7" s="6">
        <v>3</v>
      </c>
      <c r="M7" s="6">
        <v>1</v>
      </c>
      <c r="N7" s="6">
        <v>0</v>
      </c>
      <c r="O7" s="6">
        <v>1</v>
      </c>
      <c r="P7" s="6">
        <v>5</v>
      </c>
      <c r="Q7" s="6">
        <v>6</v>
      </c>
      <c r="R7" s="6">
        <v>4</v>
      </c>
      <c r="S7" s="6">
        <v>8</v>
      </c>
      <c r="T7" s="6" t="s">
        <v>126</v>
      </c>
      <c r="U7" s="13">
        <v>45.4</v>
      </c>
      <c r="V7" s="13">
        <v>56.7</v>
      </c>
      <c r="W7" s="13">
        <v>66.8</v>
      </c>
      <c r="X7" s="13">
        <v>50.6</v>
      </c>
      <c r="Y7" s="13" t="s">
        <v>126</v>
      </c>
      <c r="Z7" s="13">
        <v>68.2</v>
      </c>
      <c r="AA7" s="13">
        <v>98.9</v>
      </c>
      <c r="AB7" s="13">
        <v>124.5</v>
      </c>
      <c r="AC7" s="13">
        <v>290.39999999999998</v>
      </c>
      <c r="AD7" s="13">
        <v>201.9</v>
      </c>
      <c r="AE7" s="13">
        <v>277.39999999999998</v>
      </c>
      <c r="AF7" s="13">
        <v>175.1</v>
      </c>
      <c r="AG7" s="13">
        <v>102.2</v>
      </c>
      <c r="AH7" s="13">
        <v>80</v>
      </c>
      <c r="AI7" s="13">
        <v>72.2</v>
      </c>
      <c r="AJ7" s="13">
        <v>93.45</v>
      </c>
      <c r="AK7" s="13">
        <v>81.98</v>
      </c>
      <c r="AL7" s="13">
        <v>28.82</v>
      </c>
      <c r="AM7" s="13">
        <v>34.840000000000003</v>
      </c>
      <c r="AN7" s="13">
        <v>121.34</v>
      </c>
      <c r="AO7" s="13">
        <v>90.74</v>
      </c>
      <c r="AP7" s="13">
        <v>65.67</v>
      </c>
      <c r="AQ7" s="13">
        <v>41.68</v>
      </c>
      <c r="AR7" s="13">
        <v>21.4</v>
      </c>
      <c r="AS7" s="13">
        <v>61.13</v>
      </c>
      <c r="AT7" s="13">
        <v>27.56</v>
      </c>
      <c r="AU7" s="13">
        <v>84.98</v>
      </c>
      <c r="AV7" s="13">
        <v>195.78</v>
      </c>
      <c r="AW7" s="13">
        <v>39.86</v>
      </c>
      <c r="AX7" s="13">
        <v>116.24</v>
      </c>
      <c r="AY7" s="13">
        <v>13.92</v>
      </c>
      <c r="AZ7" s="13">
        <v>14.76</v>
      </c>
      <c r="BA7" s="13">
        <v>74</v>
      </c>
      <c r="BB7" s="13">
        <v>27.44</v>
      </c>
      <c r="BC7" s="13">
        <v>20.71</v>
      </c>
      <c r="BD7" s="13">
        <v>83.77</v>
      </c>
      <c r="BE7" s="13">
        <v>382.26</v>
      </c>
      <c r="BF7" s="13">
        <v>219.73</v>
      </c>
      <c r="BG7" s="14">
        <v>7.26</v>
      </c>
      <c r="BH7" s="14">
        <v>8.1999999999999993</v>
      </c>
      <c r="BI7" s="14">
        <v>9.08</v>
      </c>
      <c r="BJ7" s="14">
        <v>9.59</v>
      </c>
      <c r="BK7" s="14">
        <v>8.89</v>
      </c>
      <c r="BL7" s="14">
        <v>7.46</v>
      </c>
      <c r="BM7" s="14">
        <v>7.94</v>
      </c>
      <c r="BN7" s="14">
        <v>7.85</v>
      </c>
      <c r="BO7" s="14">
        <v>7.68</v>
      </c>
      <c r="BP7" s="14">
        <v>7.37</v>
      </c>
      <c r="BQ7" s="14">
        <v>7.48</v>
      </c>
      <c r="BR7" s="14">
        <v>6.96</v>
      </c>
      <c r="BS7" s="14">
        <v>7.05</v>
      </c>
      <c r="BT7" s="14">
        <v>7.04</v>
      </c>
      <c r="BU7" s="14" t="s">
        <v>126</v>
      </c>
      <c r="BV7" s="14" t="s">
        <v>126</v>
      </c>
      <c r="BW7" s="14" t="s">
        <v>126</v>
      </c>
      <c r="BX7" s="14">
        <v>6.8</v>
      </c>
      <c r="BY7" s="14" t="s">
        <v>126</v>
      </c>
      <c r="BZ7" s="14" t="s">
        <v>126</v>
      </c>
      <c r="CA7" s="14" t="s">
        <v>126</v>
      </c>
      <c r="CB7" s="14">
        <v>6.0110000000000001</v>
      </c>
      <c r="CC7" s="14" t="s">
        <v>126</v>
      </c>
      <c r="CD7" s="15" t="s">
        <v>126</v>
      </c>
      <c r="CE7" s="14" t="s">
        <v>126</v>
      </c>
      <c r="CF7" s="15" t="s">
        <v>126</v>
      </c>
      <c r="CG7" s="14" t="s">
        <v>126</v>
      </c>
      <c r="CH7" s="6" t="s">
        <v>126</v>
      </c>
      <c r="CI7" s="14" t="s">
        <v>126</v>
      </c>
      <c r="CJ7" s="15" t="s">
        <v>126</v>
      </c>
      <c r="CK7" s="14" t="s">
        <v>126</v>
      </c>
      <c r="CL7" s="15" t="s">
        <v>126</v>
      </c>
      <c r="CM7" s="14">
        <v>6.49</v>
      </c>
      <c r="CN7" s="15">
        <v>34.594999999999999</v>
      </c>
      <c r="CO7" s="14">
        <v>6.09</v>
      </c>
      <c r="CP7" s="6">
        <v>34.606999999999999</v>
      </c>
      <c r="CQ7" s="13" t="s">
        <v>118</v>
      </c>
      <c r="CR7" s="13" t="s">
        <v>118</v>
      </c>
      <c r="CS7" s="18" t="s">
        <v>118</v>
      </c>
      <c r="CT7" s="18" t="s">
        <v>118</v>
      </c>
      <c r="CU7" s="18" t="s">
        <v>118</v>
      </c>
      <c r="CV7" s="18" t="s">
        <v>118</v>
      </c>
      <c r="CW7" s="18" t="s">
        <v>118</v>
      </c>
      <c r="CX7" s="18" t="s">
        <v>118</v>
      </c>
      <c r="CY7" s="18" t="s">
        <v>118</v>
      </c>
      <c r="CZ7" s="18" t="s">
        <v>118</v>
      </c>
      <c r="DA7" s="18" t="s">
        <v>118</v>
      </c>
      <c r="DB7" s="18" t="s">
        <v>118</v>
      </c>
      <c r="DC7" s="18" t="s">
        <v>118</v>
      </c>
      <c r="DD7" s="18" t="s">
        <v>118</v>
      </c>
      <c r="DE7" s="18" t="s">
        <v>118</v>
      </c>
      <c r="DF7" s="18" t="s">
        <v>118</v>
      </c>
      <c r="DG7" s="18" t="s">
        <v>118</v>
      </c>
      <c r="DH7" s="18" t="s">
        <v>118</v>
      </c>
      <c r="DI7" s="18" t="s">
        <v>118</v>
      </c>
      <c r="DJ7" s="18" t="s">
        <v>118</v>
      </c>
      <c r="DK7" s="19">
        <v>0.52500000000000002</v>
      </c>
      <c r="DL7" s="14">
        <v>0.72500000000000009</v>
      </c>
      <c r="DM7" s="19">
        <v>3.65</v>
      </c>
      <c r="DN7" s="14">
        <v>4.8499999999999996</v>
      </c>
      <c r="DO7" s="19">
        <v>9.85</v>
      </c>
      <c r="DP7" s="14">
        <v>10.1</v>
      </c>
      <c r="DQ7" s="19">
        <v>0.35</v>
      </c>
      <c r="DR7" s="14">
        <v>0.15000000000000002</v>
      </c>
      <c r="DS7" s="6" t="s">
        <v>118</v>
      </c>
      <c r="DT7" s="18" t="s">
        <v>118</v>
      </c>
      <c r="DU7" s="6" t="s">
        <v>118</v>
      </c>
      <c r="DV7" s="18" t="s">
        <v>118</v>
      </c>
      <c r="DW7" s="6" t="s">
        <v>118</v>
      </c>
      <c r="DX7" s="18" t="s">
        <v>118</v>
      </c>
      <c r="DY7" s="6" t="s">
        <v>118</v>
      </c>
      <c r="DZ7" s="18" t="s">
        <v>118</v>
      </c>
      <c r="EA7" s="2" t="s">
        <v>118</v>
      </c>
      <c r="EB7" s="2" t="s">
        <v>118</v>
      </c>
      <c r="EC7" s="2" t="s">
        <v>118</v>
      </c>
      <c r="ED7" s="2" t="s">
        <v>118</v>
      </c>
      <c r="EE7" s="2" t="s">
        <v>118</v>
      </c>
      <c r="EF7" s="2">
        <v>3850</v>
      </c>
      <c r="EG7" s="2" t="s">
        <v>118</v>
      </c>
      <c r="EH7" s="2" t="s">
        <v>118</v>
      </c>
      <c r="EI7" s="2" t="s">
        <v>118</v>
      </c>
      <c r="EJ7" s="2" t="s">
        <v>118</v>
      </c>
      <c r="EK7" s="2" t="s">
        <v>118</v>
      </c>
      <c r="EL7" s="2">
        <v>0</v>
      </c>
      <c r="EM7" s="2" t="s">
        <v>118</v>
      </c>
      <c r="EN7" s="2" t="s">
        <v>118</v>
      </c>
      <c r="EO7" s="2" t="s">
        <v>118</v>
      </c>
      <c r="EP7" s="2">
        <v>200</v>
      </c>
      <c r="EQ7" s="2" t="s">
        <v>118</v>
      </c>
      <c r="ER7" s="2">
        <v>0</v>
      </c>
      <c r="ES7" s="2" t="s">
        <v>118</v>
      </c>
      <c r="ET7" s="2" t="s">
        <v>118</v>
      </c>
      <c r="EU7" s="2" t="s">
        <v>118</v>
      </c>
      <c r="EV7" s="2">
        <v>0</v>
      </c>
      <c r="EW7" s="2" t="s">
        <v>118</v>
      </c>
      <c r="EX7" s="2">
        <v>0</v>
      </c>
      <c r="EY7" s="2" t="s">
        <v>118</v>
      </c>
      <c r="EZ7" s="2" t="s">
        <v>118</v>
      </c>
      <c r="FA7" s="2" t="s">
        <v>118</v>
      </c>
      <c r="FB7" s="2">
        <v>1850</v>
      </c>
      <c r="FC7" s="2" t="s">
        <v>118</v>
      </c>
      <c r="FD7" s="2">
        <v>750</v>
      </c>
      <c r="FE7" s="14" t="s">
        <v>118</v>
      </c>
      <c r="FF7" s="14">
        <v>0.3</v>
      </c>
      <c r="FG7" s="24" t="s">
        <v>118</v>
      </c>
      <c r="FH7" s="24" t="s">
        <v>118</v>
      </c>
      <c r="FI7" s="24" t="s">
        <v>118</v>
      </c>
      <c r="FJ7" s="24" t="s">
        <v>118</v>
      </c>
      <c r="FK7" s="24" t="s">
        <v>118</v>
      </c>
      <c r="FL7" s="24" t="s">
        <v>118</v>
      </c>
      <c r="FM7" s="24" t="s">
        <v>118</v>
      </c>
      <c r="FN7" s="24" t="s">
        <v>118</v>
      </c>
      <c r="FO7" s="24" t="s">
        <v>118</v>
      </c>
      <c r="FP7" s="24" t="s">
        <v>118</v>
      </c>
      <c r="FQ7" s="24" t="s">
        <v>118</v>
      </c>
      <c r="FR7" s="24" t="s">
        <v>118</v>
      </c>
      <c r="FS7" s="6" t="s">
        <v>118</v>
      </c>
      <c r="FT7" s="6" t="s">
        <v>118</v>
      </c>
      <c r="FU7" s="6" t="s">
        <v>118</v>
      </c>
      <c r="FV7" s="6" t="s">
        <v>118</v>
      </c>
      <c r="FW7" s="6" t="s">
        <v>118</v>
      </c>
      <c r="FX7" s="6" t="s">
        <v>118</v>
      </c>
      <c r="FY7" s="6" t="s">
        <v>118</v>
      </c>
      <c r="FZ7" s="6" t="s">
        <v>118</v>
      </c>
      <c r="GA7" s="6" t="s">
        <v>118</v>
      </c>
      <c r="GB7" s="6" t="s">
        <v>118</v>
      </c>
      <c r="GC7" s="6" t="s">
        <v>118</v>
      </c>
      <c r="GD7" s="6" t="s">
        <v>118</v>
      </c>
      <c r="GE7" s="6" t="s">
        <v>118</v>
      </c>
      <c r="GF7" s="6" t="s">
        <v>118</v>
      </c>
      <c r="GG7" s="6" t="s">
        <v>118</v>
      </c>
      <c r="GH7" s="6" t="s">
        <v>118</v>
      </c>
      <c r="GI7" s="6" t="s">
        <v>118</v>
      </c>
      <c r="GJ7" s="6" t="s">
        <v>118</v>
      </c>
      <c r="GK7" s="6" t="s">
        <v>118</v>
      </c>
      <c r="GL7" s="6" t="s">
        <v>118</v>
      </c>
      <c r="GM7" s="6" t="s">
        <v>118</v>
      </c>
      <c r="GN7" s="6" t="s">
        <v>118</v>
      </c>
      <c r="GO7" s="6" t="s">
        <v>118</v>
      </c>
      <c r="GP7" s="6" t="s">
        <v>118</v>
      </c>
      <c r="GQ7" s="6" t="s">
        <v>118</v>
      </c>
      <c r="GR7" s="6" t="s">
        <v>118</v>
      </c>
      <c r="GS7" s="6" t="s">
        <v>118</v>
      </c>
      <c r="GT7" s="6" t="s">
        <v>118</v>
      </c>
      <c r="GU7" s="6" t="s">
        <v>118</v>
      </c>
      <c r="GV7" s="6" t="s">
        <v>118</v>
      </c>
      <c r="GW7" s="6" t="s">
        <v>118</v>
      </c>
      <c r="GX7" s="6" t="s">
        <v>118</v>
      </c>
    </row>
    <row r="8" spans="1:206" x14ac:dyDescent="0.3">
      <c r="A8" s="6">
        <v>1997</v>
      </c>
      <c r="B8" s="6">
        <v>3</v>
      </c>
      <c r="C8" s="12">
        <v>3</v>
      </c>
      <c r="D8" s="14">
        <v>7.1</v>
      </c>
      <c r="E8" s="14">
        <v>7.65</v>
      </c>
      <c r="F8" s="14">
        <v>7.8</v>
      </c>
      <c r="G8" s="14">
        <v>7.2</v>
      </c>
      <c r="H8" s="14">
        <v>4.8499999999999996</v>
      </c>
      <c r="I8" s="14">
        <v>6.3</v>
      </c>
      <c r="J8" s="14">
        <v>7.85</v>
      </c>
      <c r="K8" s="14">
        <v>7.35</v>
      </c>
      <c r="L8" s="6">
        <v>3</v>
      </c>
      <c r="M8" s="6">
        <v>1</v>
      </c>
      <c r="N8" s="6">
        <v>0</v>
      </c>
      <c r="O8" s="6">
        <v>1</v>
      </c>
      <c r="P8" s="6">
        <v>5</v>
      </c>
      <c r="Q8" s="6">
        <v>2</v>
      </c>
      <c r="R8" s="6">
        <v>1</v>
      </c>
      <c r="S8" s="6">
        <v>4</v>
      </c>
      <c r="T8" s="6" t="s">
        <v>126</v>
      </c>
      <c r="U8" s="13">
        <v>88</v>
      </c>
      <c r="V8" s="13">
        <v>108.1</v>
      </c>
      <c r="W8" s="13">
        <v>82.8</v>
      </c>
      <c r="X8" s="13">
        <v>70.3</v>
      </c>
      <c r="Y8" s="13" t="s">
        <v>126</v>
      </c>
      <c r="Z8" s="13">
        <v>100</v>
      </c>
      <c r="AA8" s="13">
        <v>149.6</v>
      </c>
      <c r="AB8" s="13">
        <v>71.400000000000006</v>
      </c>
      <c r="AC8" s="13">
        <v>155.4</v>
      </c>
      <c r="AD8" s="13">
        <v>88.9</v>
      </c>
      <c r="AE8" s="13">
        <v>119.5</v>
      </c>
      <c r="AF8" s="13">
        <v>151.9</v>
      </c>
      <c r="AG8" s="13">
        <v>93.6</v>
      </c>
      <c r="AH8" s="13">
        <v>60.3</v>
      </c>
      <c r="AI8" s="13">
        <v>27.2</v>
      </c>
      <c r="AJ8" s="13">
        <v>39.270000000000003</v>
      </c>
      <c r="AK8" s="13">
        <v>36.08</v>
      </c>
      <c r="AL8" s="13">
        <v>14.47</v>
      </c>
      <c r="AM8" s="13">
        <v>15.58</v>
      </c>
      <c r="AN8" s="13">
        <v>59.85</v>
      </c>
      <c r="AO8" s="13">
        <v>94.71</v>
      </c>
      <c r="AP8" s="13">
        <v>35.71</v>
      </c>
      <c r="AQ8" s="13">
        <v>36.28</v>
      </c>
      <c r="AR8" s="13">
        <v>15.01</v>
      </c>
      <c r="AS8" s="13">
        <v>53.59</v>
      </c>
      <c r="AT8" s="13">
        <v>30.44</v>
      </c>
      <c r="AU8" s="13">
        <v>94.35</v>
      </c>
      <c r="AV8" s="13">
        <v>184.66</v>
      </c>
      <c r="AW8" s="13">
        <v>34.090000000000003</v>
      </c>
      <c r="AX8" s="13">
        <v>108.62</v>
      </c>
      <c r="AY8" s="13">
        <v>11.12</v>
      </c>
      <c r="AZ8" s="13">
        <v>13.39</v>
      </c>
      <c r="BA8" s="13">
        <v>61.7</v>
      </c>
      <c r="BB8" s="13">
        <v>17.559999999999999</v>
      </c>
      <c r="BC8" s="13">
        <v>14.9</v>
      </c>
      <c r="BD8" s="13">
        <v>53.15</v>
      </c>
      <c r="BE8" s="13">
        <v>320.08999999999997</v>
      </c>
      <c r="BF8" s="13">
        <v>91.77</v>
      </c>
      <c r="BG8" s="14">
        <v>7.4</v>
      </c>
      <c r="BH8" s="14">
        <v>8.2200000000000006</v>
      </c>
      <c r="BI8" s="14">
        <v>9</v>
      </c>
      <c r="BJ8" s="14">
        <v>9.44</v>
      </c>
      <c r="BK8" s="14">
        <v>8.77</v>
      </c>
      <c r="BL8" s="14">
        <v>7.27</v>
      </c>
      <c r="BM8" s="14">
        <v>7.92</v>
      </c>
      <c r="BN8" s="14">
        <v>7.75</v>
      </c>
      <c r="BO8" s="14">
        <v>7.53</v>
      </c>
      <c r="BP8" s="14">
        <v>7.2</v>
      </c>
      <c r="BQ8" s="14">
        <v>7.29</v>
      </c>
      <c r="BR8" s="14">
        <v>6.77</v>
      </c>
      <c r="BS8" s="14">
        <v>6.78</v>
      </c>
      <c r="BT8" s="14">
        <v>7.44</v>
      </c>
      <c r="BU8" s="14" t="s">
        <v>126</v>
      </c>
      <c r="BV8" s="14" t="s">
        <v>126</v>
      </c>
      <c r="BW8" s="14" t="s">
        <v>126</v>
      </c>
      <c r="BX8" s="14">
        <v>7.6</v>
      </c>
      <c r="BY8" s="14" t="s">
        <v>126</v>
      </c>
      <c r="BZ8" s="14" t="s">
        <v>126</v>
      </c>
      <c r="CA8" s="14" t="s">
        <v>126</v>
      </c>
      <c r="CB8" s="14">
        <v>6.41</v>
      </c>
      <c r="CC8" s="14" t="s">
        <v>126</v>
      </c>
      <c r="CD8" s="15" t="s">
        <v>126</v>
      </c>
      <c r="CE8" s="14" t="s">
        <v>126</v>
      </c>
      <c r="CF8" s="15" t="s">
        <v>126</v>
      </c>
      <c r="CG8" s="14" t="s">
        <v>126</v>
      </c>
      <c r="CH8" s="6" t="s">
        <v>126</v>
      </c>
      <c r="CI8" s="14" t="s">
        <v>126</v>
      </c>
      <c r="CJ8" s="15" t="s">
        <v>126</v>
      </c>
      <c r="CK8" s="14" t="s">
        <v>126</v>
      </c>
      <c r="CL8" s="15" t="s">
        <v>126</v>
      </c>
      <c r="CM8" s="14">
        <v>6.28</v>
      </c>
      <c r="CN8" s="15">
        <v>34.417000000000002</v>
      </c>
      <c r="CO8" s="14">
        <v>5.99</v>
      </c>
      <c r="CP8" s="6">
        <v>34.482999999999997</v>
      </c>
      <c r="CQ8" s="13" t="s">
        <v>118</v>
      </c>
      <c r="CR8" s="13" t="s">
        <v>118</v>
      </c>
      <c r="CS8" s="18" t="s">
        <v>118</v>
      </c>
      <c r="CT8" s="18" t="s">
        <v>118</v>
      </c>
      <c r="CU8" s="18" t="s">
        <v>118</v>
      </c>
      <c r="CV8" s="18" t="s">
        <v>118</v>
      </c>
      <c r="CW8" s="18" t="s">
        <v>118</v>
      </c>
      <c r="CX8" s="18" t="s">
        <v>118</v>
      </c>
      <c r="CY8" s="18" t="s">
        <v>118</v>
      </c>
      <c r="CZ8" s="18" t="s">
        <v>118</v>
      </c>
      <c r="DA8" s="18" t="s">
        <v>118</v>
      </c>
      <c r="DB8" s="18" t="s">
        <v>118</v>
      </c>
      <c r="DC8" s="18" t="s">
        <v>118</v>
      </c>
      <c r="DD8" s="18" t="s">
        <v>118</v>
      </c>
      <c r="DE8" s="18" t="s">
        <v>118</v>
      </c>
      <c r="DF8" s="18" t="s">
        <v>118</v>
      </c>
      <c r="DG8" s="18" t="s">
        <v>118</v>
      </c>
      <c r="DH8" s="18" t="s">
        <v>118</v>
      </c>
      <c r="DI8" s="18" t="s">
        <v>118</v>
      </c>
      <c r="DJ8" s="18" t="s">
        <v>118</v>
      </c>
      <c r="DK8" s="19">
        <v>0.59749999999999992</v>
      </c>
      <c r="DL8" s="14">
        <v>0.64249999999999996</v>
      </c>
      <c r="DM8" s="19">
        <v>4.9749999999999996</v>
      </c>
      <c r="DN8" s="14">
        <v>4.8250000000000002</v>
      </c>
      <c r="DO8" s="19">
        <v>10.1</v>
      </c>
      <c r="DP8" s="14">
        <v>8.9</v>
      </c>
      <c r="DQ8" s="19">
        <v>1.075</v>
      </c>
      <c r="DR8" s="14">
        <v>1.1499999999999999</v>
      </c>
      <c r="DS8" s="6" t="s">
        <v>118</v>
      </c>
      <c r="DT8" s="18" t="s">
        <v>118</v>
      </c>
      <c r="DU8" s="6" t="s">
        <v>118</v>
      </c>
      <c r="DV8" s="18" t="s">
        <v>118</v>
      </c>
      <c r="DW8" s="6" t="s">
        <v>118</v>
      </c>
      <c r="DX8" s="18" t="s">
        <v>118</v>
      </c>
      <c r="DY8" s="6" t="s">
        <v>118</v>
      </c>
      <c r="DZ8" s="18" t="s">
        <v>118</v>
      </c>
      <c r="EA8" s="2" t="s">
        <v>118</v>
      </c>
      <c r="EB8" s="2" t="s">
        <v>118</v>
      </c>
      <c r="EC8" s="2" t="s">
        <v>118</v>
      </c>
      <c r="ED8" s="2" t="s">
        <v>118</v>
      </c>
      <c r="EE8" s="2" t="s">
        <v>118</v>
      </c>
      <c r="EF8" s="2">
        <v>16417.5</v>
      </c>
      <c r="EG8" s="2" t="s">
        <v>118</v>
      </c>
      <c r="EH8" s="2" t="s">
        <v>118</v>
      </c>
      <c r="EI8" s="2" t="s">
        <v>118</v>
      </c>
      <c r="EJ8" s="2" t="s">
        <v>118</v>
      </c>
      <c r="EK8" s="2" t="s">
        <v>118</v>
      </c>
      <c r="EL8" s="2">
        <v>1007</v>
      </c>
      <c r="EM8" s="2" t="s">
        <v>118</v>
      </c>
      <c r="EN8" s="2" t="s">
        <v>118</v>
      </c>
      <c r="EO8" s="2" t="s">
        <v>118</v>
      </c>
      <c r="EP8" s="2">
        <v>100</v>
      </c>
      <c r="EQ8" s="2" t="s">
        <v>118</v>
      </c>
      <c r="ER8" s="2">
        <v>0</v>
      </c>
      <c r="ES8" s="2" t="s">
        <v>118</v>
      </c>
      <c r="ET8" s="2" t="s">
        <v>118</v>
      </c>
      <c r="EU8" s="2" t="s">
        <v>118</v>
      </c>
      <c r="EV8" s="2">
        <v>0</v>
      </c>
      <c r="EW8" s="2" t="s">
        <v>118</v>
      </c>
      <c r="EX8" s="2">
        <v>0</v>
      </c>
      <c r="EY8" s="2" t="s">
        <v>118</v>
      </c>
      <c r="EZ8" s="2" t="s">
        <v>118</v>
      </c>
      <c r="FA8" s="2" t="s">
        <v>118</v>
      </c>
      <c r="FB8" s="2">
        <v>6900</v>
      </c>
      <c r="FC8" s="2" t="s">
        <v>118</v>
      </c>
      <c r="FD8" s="2">
        <v>2250</v>
      </c>
      <c r="FE8" s="14" t="s">
        <v>118</v>
      </c>
      <c r="FF8" s="14">
        <v>0.71750000000000003</v>
      </c>
      <c r="FG8" s="24" t="s">
        <v>118</v>
      </c>
      <c r="FH8" s="24" t="s">
        <v>118</v>
      </c>
      <c r="FI8" s="24" t="s">
        <v>118</v>
      </c>
      <c r="FJ8" s="24" t="s">
        <v>118</v>
      </c>
      <c r="FK8" s="24" t="s">
        <v>118</v>
      </c>
      <c r="FL8" s="24" t="s">
        <v>118</v>
      </c>
      <c r="FM8" s="24" t="s">
        <v>118</v>
      </c>
      <c r="FN8" s="24" t="s">
        <v>118</v>
      </c>
      <c r="FO8" s="24" t="s">
        <v>118</v>
      </c>
      <c r="FP8" s="24" t="s">
        <v>118</v>
      </c>
      <c r="FQ8" s="24" t="s">
        <v>118</v>
      </c>
      <c r="FR8" s="24" t="s">
        <v>118</v>
      </c>
      <c r="FS8" s="6" t="s">
        <v>118</v>
      </c>
      <c r="FT8" s="6" t="s">
        <v>118</v>
      </c>
      <c r="FU8" s="6" t="s">
        <v>118</v>
      </c>
      <c r="FV8" s="6" t="s">
        <v>118</v>
      </c>
      <c r="FW8" s="6" t="s">
        <v>118</v>
      </c>
      <c r="FX8" s="6" t="s">
        <v>118</v>
      </c>
      <c r="FY8" s="6" t="s">
        <v>118</v>
      </c>
      <c r="FZ8" s="6" t="s">
        <v>118</v>
      </c>
      <c r="GA8" s="6" t="s">
        <v>118</v>
      </c>
      <c r="GB8" s="6" t="s">
        <v>118</v>
      </c>
      <c r="GC8" s="6" t="s">
        <v>118</v>
      </c>
      <c r="GD8" s="6" t="s">
        <v>118</v>
      </c>
      <c r="GE8" s="6" t="s">
        <v>118</v>
      </c>
      <c r="GF8" s="6" t="s">
        <v>118</v>
      </c>
      <c r="GG8" s="6" t="s">
        <v>118</v>
      </c>
      <c r="GH8" s="6" t="s">
        <v>118</v>
      </c>
      <c r="GI8" s="6" t="s">
        <v>118</v>
      </c>
      <c r="GJ8" s="6" t="s">
        <v>118</v>
      </c>
      <c r="GK8" s="6" t="s">
        <v>118</v>
      </c>
      <c r="GL8" s="6" t="s">
        <v>118</v>
      </c>
      <c r="GM8" s="6" t="s">
        <v>118</v>
      </c>
      <c r="GN8" s="6" t="s">
        <v>118</v>
      </c>
      <c r="GO8" s="6" t="s">
        <v>118</v>
      </c>
      <c r="GP8" s="6" t="s">
        <v>118</v>
      </c>
      <c r="GQ8" s="6" t="s">
        <v>118</v>
      </c>
      <c r="GR8" s="6" t="s">
        <v>118</v>
      </c>
      <c r="GS8" s="6" t="s">
        <v>118</v>
      </c>
      <c r="GT8" s="6" t="s">
        <v>118</v>
      </c>
      <c r="GU8" s="6" t="s">
        <v>118</v>
      </c>
      <c r="GV8" s="6" t="s">
        <v>118</v>
      </c>
      <c r="GW8" s="6" t="s">
        <v>118</v>
      </c>
      <c r="GX8" s="6" t="s">
        <v>118</v>
      </c>
    </row>
    <row r="9" spans="1:206" x14ac:dyDescent="0.3">
      <c r="A9" s="6">
        <v>1997</v>
      </c>
      <c r="B9" s="6">
        <v>4</v>
      </c>
      <c r="C9" s="12">
        <v>4</v>
      </c>
      <c r="D9" s="14">
        <v>7.9</v>
      </c>
      <c r="E9" s="14">
        <v>8.9</v>
      </c>
      <c r="F9" s="14">
        <v>8.6999999999999993</v>
      </c>
      <c r="G9" s="14">
        <v>7.6</v>
      </c>
      <c r="H9" s="14">
        <v>5.2</v>
      </c>
      <c r="I9" s="14">
        <v>7.05</v>
      </c>
      <c r="J9" s="14">
        <v>8.1</v>
      </c>
      <c r="K9" s="14">
        <v>8.75</v>
      </c>
      <c r="L9" s="6">
        <v>2</v>
      </c>
      <c r="M9" s="6">
        <v>2</v>
      </c>
      <c r="N9" s="6">
        <v>0</v>
      </c>
      <c r="O9" s="6">
        <v>1</v>
      </c>
      <c r="P9" s="6">
        <v>4</v>
      </c>
      <c r="Q9" s="6">
        <v>6</v>
      </c>
      <c r="R9" s="6">
        <v>5</v>
      </c>
      <c r="S9" s="6">
        <v>4</v>
      </c>
      <c r="T9" s="6" t="s">
        <v>126</v>
      </c>
      <c r="U9" s="13">
        <v>94.2</v>
      </c>
      <c r="V9" s="13">
        <v>129.1</v>
      </c>
      <c r="W9" s="13">
        <v>104</v>
      </c>
      <c r="X9" s="13">
        <v>92.5</v>
      </c>
      <c r="Y9" s="13" t="s">
        <v>126</v>
      </c>
      <c r="Z9" s="13">
        <v>102</v>
      </c>
      <c r="AA9" s="13">
        <v>146.19999999999999</v>
      </c>
      <c r="AB9" s="13">
        <v>51.2</v>
      </c>
      <c r="AC9" s="13">
        <v>93.6</v>
      </c>
      <c r="AD9" s="13">
        <v>54.9</v>
      </c>
      <c r="AE9" s="13">
        <v>73</v>
      </c>
      <c r="AF9" s="13">
        <v>110.4</v>
      </c>
      <c r="AG9" s="13">
        <v>60.6</v>
      </c>
      <c r="AH9" s="13">
        <v>21.5</v>
      </c>
      <c r="AI9" s="13">
        <v>4.2</v>
      </c>
      <c r="AJ9" s="13">
        <v>11.16</v>
      </c>
      <c r="AK9" s="13">
        <v>13.8</v>
      </c>
      <c r="AL9" s="13">
        <v>7.83</v>
      </c>
      <c r="AM9" s="13">
        <v>7.91</v>
      </c>
      <c r="AN9" s="13">
        <v>19.98</v>
      </c>
      <c r="AO9" s="13">
        <v>38.700000000000003</v>
      </c>
      <c r="AP9" s="13">
        <v>16.29</v>
      </c>
      <c r="AQ9" s="13">
        <v>21.74</v>
      </c>
      <c r="AR9" s="13">
        <v>9.9499999999999993</v>
      </c>
      <c r="AS9" s="13">
        <v>30.32</v>
      </c>
      <c r="AT9" s="13">
        <v>11.77</v>
      </c>
      <c r="AU9" s="13">
        <v>58.29</v>
      </c>
      <c r="AV9" s="13">
        <v>76.540000000000006</v>
      </c>
      <c r="AW9" s="13">
        <v>13.62</v>
      </c>
      <c r="AX9" s="13">
        <v>45.52</v>
      </c>
      <c r="AY9" s="13">
        <v>7</v>
      </c>
      <c r="AZ9" s="13">
        <v>8.5500000000000007</v>
      </c>
      <c r="BA9" s="13">
        <v>23.01</v>
      </c>
      <c r="BB9" s="13">
        <v>6.01</v>
      </c>
      <c r="BC9" s="13">
        <v>4.5599999999999996</v>
      </c>
      <c r="BD9" s="13">
        <v>12.87</v>
      </c>
      <c r="BE9" s="13">
        <v>128.34</v>
      </c>
      <c r="BF9" s="13">
        <v>29.79</v>
      </c>
      <c r="BG9" s="14">
        <v>8.61</v>
      </c>
      <c r="BH9" s="14">
        <v>9</v>
      </c>
      <c r="BI9" s="14">
        <v>9.4600000000000009</v>
      </c>
      <c r="BJ9" s="14">
        <v>9.9</v>
      </c>
      <c r="BK9" s="14">
        <v>9.0399999999999991</v>
      </c>
      <c r="BL9" s="14">
        <v>7.46</v>
      </c>
      <c r="BM9" s="14">
        <v>8.2899999999999991</v>
      </c>
      <c r="BN9" s="14">
        <v>7.86</v>
      </c>
      <c r="BO9" s="14">
        <v>7.63</v>
      </c>
      <c r="BP9" s="14">
        <v>7.49</v>
      </c>
      <c r="BQ9" s="14">
        <v>7.75</v>
      </c>
      <c r="BR9" s="14">
        <v>7.24</v>
      </c>
      <c r="BS9" s="14">
        <v>7.24</v>
      </c>
      <c r="BT9" s="14">
        <v>8.7100000000000009</v>
      </c>
      <c r="BU9" s="14" t="s">
        <v>126</v>
      </c>
      <c r="BV9" s="14" t="s">
        <v>126</v>
      </c>
      <c r="BW9" s="14" t="s">
        <v>126</v>
      </c>
      <c r="BX9" s="14">
        <v>7.8</v>
      </c>
      <c r="BY9" s="14" t="s">
        <v>126</v>
      </c>
      <c r="BZ9" s="14" t="s">
        <v>126</v>
      </c>
      <c r="CA9" s="14" t="s">
        <v>126</v>
      </c>
      <c r="CB9" s="14">
        <v>7.3369999999999997</v>
      </c>
      <c r="CC9" s="14" t="s">
        <v>126</v>
      </c>
      <c r="CD9" s="15" t="s">
        <v>126</v>
      </c>
      <c r="CE9" s="14" t="s">
        <v>126</v>
      </c>
      <c r="CF9" s="15" t="s">
        <v>126</v>
      </c>
      <c r="CG9" s="14" t="s">
        <v>126</v>
      </c>
      <c r="CH9" s="6" t="s">
        <v>126</v>
      </c>
      <c r="CI9" s="14" t="s">
        <v>126</v>
      </c>
      <c r="CJ9" s="15" t="s">
        <v>126</v>
      </c>
      <c r="CK9" s="14" t="s">
        <v>126</v>
      </c>
      <c r="CL9" s="15" t="s">
        <v>126</v>
      </c>
      <c r="CM9" s="14">
        <v>7.39</v>
      </c>
      <c r="CN9" s="15">
        <v>34.29</v>
      </c>
      <c r="CO9" s="14">
        <v>6.79</v>
      </c>
      <c r="CP9" s="6">
        <v>34.381999999999998</v>
      </c>
      <c r="CQ9" s="13" t="s">
        <v>118</v>
      </c>
      <c r="CR9" s="13" t="s">
        <v>118</v>
      </c>
      <c r="CS9" s="18" t="s">
        <v>118</v>
      </c>
      <c r="CT9" s="18" t="s">
        <v>118</v>
      </c>
      <c r="CU9" s="18" t="s">
        <v>118</v>
      </c>
      <c r="CV9" s="18" t="s">
        <v>118</v>
      </c>
      <c r="CW9" s="18" t="s">
        <v>118</v>
      </c>
      <c r="CX9" s="18" t="s">
        <v>118</v>
      </c>
      <c r="CY9" s="18" t="s">
        <v>118</v>
      </c>
      <c r="CZ9" s="18" t="s">
        <v>118</v>
      </c>
      <c r="DA9" s="18" t="s">
        <v>118</v>
      </c>
      <c r="DB9" s="18" t="s">
        <v>118</v>
      </c>
      <c r="DC9" s="18" t="s">
        <v>118</v>
      </c>
      <c r="DD9" s="18" t="s">
        <v>118</v>
      </c>
      <c r="DE9" s="18" t="s">
        <v>118</v>
      </c>
      <c r="DF9" s="18" t="s">
        <v>118</v>
      </c>
      <c r="DG9" s="18" t="s">
        <v>118</v>
      </c>
      <c r="DH9" s="18" t="s">
        <v>118</v>
      </c>
      <c r="DI9" s="18" t="s">
        <v>118</v>
      </c>
      <c r="DJ9" s="18" t="s">
        <v>118</v>
      </c>
      <c r="DK9" s="19">
        <v>0.66600000000000004</v>
      </c>
      <c r="DL9" s="14">
        <v>0.68400000000000005</v>
      </c>
      <c r="DM9" s="19">
        <v>3.3600000000000003</v>
      </c>
      <c r="DN9" s="14">
        <v>3.34</v>
      </c>
      <c r="DO9" s="19">
        <v>7.56</v>
      </c>
      <c r="DP9" s="14">
        <v>7.46</v>
      </c>
      <c r="DQ9" s="19">
        <v>1.08</v>
      </c>
      <c r="DR9" s="14">
        <v>1.1399999999999999</v>
      </c>
      <c r="DS9" s="6" t="s">
        <v>118</v>
      </c>
      <c r="DT9" s="18" t="s">
        <v>118</v>
      </c>
      <c r="DU9" s="6" t="s">
        <v>118</v>
      </c>
      <c r="DV9" s="18" t="s">
        <v>118</v>
      </c>
      <c r="DW9" s="6" t="s">
        <v>118</v>
      </c>
      <c r="DX9" s="18" t="s">
        <v>118</v>
      </c>
      <c r="DY9" s="6" t="s">
        <v>118</v>
      </c>
      <c r="DZ9" s="18" t="s">
        <v>118</v>
      </c>
      <c r="EA9" s="2" t="s">
        <v>118</v>
      </c>
      <c r="EB9" s="2" t="s">
        <v>118</v>
      </c>
      <c r="EC9" s="2" t="s">
        <v>118</v>
      </c>
      <c r="ED9" s="2" t="s">
        <v>118</v>
      </c>
      <c r="EE9" s="2" t="s">
        <v>118</v>
      </c>
      <c r="EF9" s="2">
        <v>60243</v>
      </c>
      <c r="EG9" s="2" t="s">
        <v>118</v>
      </c>
      <c r="EH9" s="2" t="s">
        <v>118</v>
      </c>
      <c r="EI9" s="2" t="s">
        <v>118</v>
      </c>
      <c r="EJ9" s="2" t="s">
        <v>118</v>
      </c>
      <c r="EK9" s="2" t="s">
        <v>118</v>
      </c>
      <c r="EL9" s="2">
        <v>4286.25</v>
      </c>
      <c r="EM9" s="2" t="s">
        <v>118</v>
      </c>
      <c r="EN9" s="2" t="s">
        <v>118</v>
      </c>
      <c r="EO9" s="2" t="s">
        <v>118</v>
      </c>
      <c r="EP9" s="2">
        <v>1133.3333333333333</v>
      </c>
      <c r="EQ9" s="2" t="s">
        <v>118</v>
      </c>
      <c r="ER9" s="2">
        <v>360</v>
      </c>
      <c r="ES9" s="2" t="s">
        <v>118</v>
      </c>
      <c r="ET9" s="2" t="s">
        <v>118</v>
      </c>
      <c r="EU9" s="2" t="s">
        <v>118</v>
      </c>
      <c r="EV9" s="2">
        <v>0</v>
      </c>
      <c r="EW9" s="2" t="s">
        <v>118</v>
      </c>
      <c r="EX9" s="2">
        <v>0</v>
      </c>
      <c r="EY9" s="2" t="s">
        <v>118</v>
      </c>
      <c r="EZ9" s="2" t="s">
        <v>118</v>
      </c>
      <c r="FA9" s="2" t="s">
        <v>118</v>
      </c>
      <c r="FB9" s="2">
        <v>5100</v>
      </c>
      <c r="FC9" s="2" t="s">
        <v>118</v>
      </c>
      <c r="FD9" s="2">
        <v>240</v>
      </c>
      <c r="FE9" s="14" t="s">
        <v>118</v>
      </c>
      <c r="FF9" s="14">
        <v>1.5739999999999998</v>
      </c>
      <c r="FG9" s="24" t="s">
        <v>118</v>
      </c>
      <c r="FH9" s="24" t="s">
        <v>118</v>
      </c>
      <c r="FI9" s="24" t="s">
        <v>118</v>
      </c>
      <c r="FJ9" s="24" t="s">
        <v>118</v>
      </c>
      <c r="FK9" s="24" t="s">
        <v>118</v>
      </c>
      <c r="FL9" s="24" t="s">
        <v>118</v>
      </c>
      <c r="FM9" s="24" t="s">
        <v>118</v>
      </c>
      <c r="FN9" s="24" t="s">
        <v>118</v>
      </c>
      <c r="FO9" s="24" t="s">
        <v>118</v>
      </c>
      <c r="FP9" s="24" t="s">
        <v>118</v>
      </c>
      <c r="FQ9" s="24" t="s">
        <v>118</v>
      </c>
      <c r="FR9" s="24" t="s">
        <v>118</v>
      </c>
      <c r="FS9" s="6" t="s">
        <v>118</v>
      </c>
      <c r="FT9" s="6" t="s">
        <v>118</v>
      </c>
      <c r="FU9" s="6" t="s">
        <v>118</v>
      </c>
      <c r="FV9" s="6" t="s">
        <v>118</v>
      </c>
      <c r="FW9" s="6" t="s">
        <v>118</v>
      </c>
      <c r="FX9" s="6" t="s">
        <v>118</v>
      </c>
      <c r="FY9" s="6" t="s">
        <v>118</v>
      </c>
      <c r="FZ9" s="6" t="s">
        <v>118</v>
      </c>
      <c r="GA9" s="6" t="s">
        <v>118</v>
      </c>
      <c r="GB9" s="6" t="s">
        <v>118</v>
      </c>
      <c r="GC9" s="6" t="s">
        <v>118</v>
      </c>
      <c r="GD9" s="6" t="s">
        <v>118</v>
      </c>
      <c r="GE9" s="6" t="s">
        <v>118</v>
      </c>
      <c r="GF9" s="6" t="s">
        <v>118</v>
      </c>
      <c r="GG9" s="6" t="s">
        <v>118</v>
      </c>
      <c r="GH9" s="6" t="s">
        <v>118</v>
      </c>
      <c r="GI9" s="6" t="s">
        <v>118</v>
      </c>
      <c r="GJ9" s="6" t="s">
        <v>118</v>
      </c>
      <c r="GK9" s="6" t="s">
        <v>118</v>
      </c>
      <c r="GL9" s="6" t="s">
        <v>118</v>
      </c>
      <c r="GM9" s="6" t="s">
        <v>118</v>
      </c>
      <c r="GN9" s="6" t="s">
        <v>118</v>
      </c>
      <c r="GO9" s="6" t="s">
        <v>118</v>
      </c>
      <c r="GP9" s="6" t="s">
        <v>118</v>
      </c>
      <c r="GQ9" s="6" t="s">
        <v>118</v>
      </c>
      <c r="GR9" s="6" t="s">
        <v>118</v>
      </c>
      <c r="GS9" s="6" t="s">
        <v>118</v>
      </c>
      <c r="GT9" s="6" t="s">
        <v>118</v>
      </c>
      <c r="GU9" s="6" t="s">
        <v>118</v>
      </c>
      <c r="GV9" s="6" t="s">
        <v>118</v>
      </c>
      <c r="GW9" s="6" t="s">
        <v>118</v>
      </c>
      <c r="GX9" s="6" t="s">
        <v>118</v>
      </c>
    </row>
    <row r="10" spans="1:206" x14ac:dyDescent="0.3">
      <c r="A10" s="6">
        <v>1997</v>
      </c>
      <c r="B10" s="6">
        <v>5</v>
      </c>
      <c r="C10" s="12">
        <v>5</v>
      </c>
      <c r="D10" s="14">
        <v>9.85</v>
      </c>
      <c r="E10" s="14">
        <v>11.2</v>
      </c>
      <c r="F10" s="14">
        <v>10.199999999999999</v>
      </c>
      <c r="G10" s="14">
        <v>8.9499999999999993</v>
      </c>
      <c r="H10" s="14">
        <v>7.3</v>
      </c>
      <c r="I10" s="14">
        <v>8.1</v>
      </c>
      <c r="J10" s="14">
        <v>9.5</v>
      </c>
      <c r="K10" s="14">
        <v>9.75</v>
      </c>
      <c r="L10" s="6">
        <v>0</v>
      </c>
      <c r="M10" s="6">
        <v>1</v>
      </c>
      <c r="N10" s="6">
        <v>0</v>
      </c>
      <c r="O10" s="6">
        <v>1</v>
      </c>
      <c r="P10" s="6">
        <v>1</v>
      </c>
      <c r="Q10" s="6">
        <v>2</v>
      </c>
      <c r="R10" s="6">
        <v>1</v>
      </c>
      <c r="S10" s="6">
        <v>2</v>
      </c>
      <c r="T10" s="6" t="s">
        <v>126</v>
      </c>
      <c r="U10" s="13">
        <v>212</v>
      </c>
      <c r="V10" s="13">
        <v>240.3</v>
      </c>
      <c r="W10" s="13">
        <v>196</v>
      </c>
      <c r="X10" s="13">
        <v>172.4</v>
      </c>
      <c r="Y10" s="13" t="s">
        <v>126</v>
      </c>
      <c r="Z10" s="13">
        <v>157.69999999999999</v>
      </c>
      <c r="AA10" s="13">
        <v>186.5</v>
      </c>
      <c r="AB10" s="13">
        <v>101.6</v>
      </c>
      <c r="AC10" s="13">
        <v>76.400000000000006</v>
      </c>
      <c r="AD10" s="13">
        <v>52.5</v>
      </c>
      <c r="AE10" s="13">
        <v>85.2</v>
      </c>
      <c r="AF10" s="13">
        <v>49.7</v>
      </c>
      <c r="AG10" s="13">
        <v>81.400000000000006</v>
      </c>
      <c r="AH10" s="13">
        <v>115.7</v>
      </c>
      <c r="AI10" s="13">
        <v>87.2</v>
      </c>
      <c r="AJ10" s="13">
        <v>26.58</v>
      </c>
      <c r="AK10" s="13">
        <v>27.27</v>
      </c>
      <c r="AL10" s="13">
        <v>13.83</v>
      </c>
      <c r="AM10" s="13">
        <v>11.46</v>
      </c>
      <c r="AN10" s="13">
        <v>21.41</v>
      </c>
      <c r="AO10" s="13">
        <v>29.41</v>
      </c>
      <c r="AP10" s="13">
        <v>9.92</v>
      </c>
      <c r="AQ10" s="13">
        <v>12.74</v>
      </c>
      <c r="AR10" s="13">
        <v>6.61</v>
      </c>
      <c r="AS10" s="13">
        <v>23.58</v>
      </c>
      <c r="AT10" s="13">
        <v>14.03</v>
      </c>
      <c r="AU10" s="13">
        <v>46.5</v>
      </c>
      <c r="AV10" s="13">
        <v>61.17</v>
      </c>
      <c r="AW10" s="13">
        <v>22.92</v>
      </c>
      <c r="AX10" s="13">
        <v>65.319999999999993</v>
      </c>
      <c r="AY10" s="13">
        <v>26.26</v>
      </c>
      <c r="AZ10" s="13">
        <v>22.09</v>
      </c>
      <c r="BA10" s="13">
        <v>50.02</v>
      </c>
      <c r="BB10" s="13">
        <v>13.63</v>
      </c>
      <c r="BC10" s="13">
        <v>10.92</v>
      </c>
      <c r="BD10" s="13">
        <v>14.3</v>
      </c>
      <c r="BE10" s="13">
        <v>113.58</v>
      </c>
      <c r="BF10" s="13">
        <v>63.95</v>
      </c>
      <c r="BG10" s="14">
        <v>10.17</v>
      </c>
      <c r="BH10" s="14">
        <v>10.17</v>
      </c>
      <c r="BI10" s="14">
        <v>10.210000000000001</v>
      </c>
      <c r="BJ10" s="14">
        <v>10.61</v>
      </c>
      <c r="BK10" s="14">
        <v>9.4499999999999993</v>
      </c>
      <c r="BL10" s="14">
        <v>8.18</v>
      </c>
      <c r="BM10" s="14">
        <v>9.1</v>
      </c>
      <c r="BN10" s="14">
        <v>8.5299999999999994</v>
      </c>
      <c r="BO10" s="14">
        <v>8.52</v>
      </c>
      <c r="BP10" s="14">
        <v>8.56</v>
      </c>
      <c r="BQ10" s="14">
        <v>8.89</v>
      </c>
      <c r="BR10" s="14">
        <v>8.6</v>
      </c>
      <c r="BS10" s="14">
        <v>8.5399999999999991</v>
      </c>
      <c r="BT10" s="14">
        <v>10.26</v>
      </c>
      <c r="BU10" s="14" t="s">
        <v>126</v>
      </c>
      <c r="BV10" s="14" t="s">
        <v>126</v>
      </c>
      <c r="BW10" s="14" t="s">
        <v>126</v>
      </c>
      <c r="BX10" s="14">
        <v>8.6</v>
      </c>
      <c r="BY10" s="14" t="s">
        <v>126</v>
      </c>
      <c r="BZ10" s="14" t="s">
        <v>126</v>
      </c>
      <c r="CA10" s="14" t="s">
        <v>126</v>
      </c>
      <c r="CB10" s="14">
        <v>8.4629999999999992</v>
      </c>
      <c r="CC10" s="14" t="s">
        <v>126</v>
      </c>
      <c r="CD10" s="15" t="s">
        <v>126</v>
      </c>
      <c r="CE10" s="14" t="s">
        <v>126</v>
      </c>
      <c r="CF10" s="15" t="s">
        <v>126</v>
      </c>
      <c r="CG10" s="14" t="s">
        <v>126</v>
      </c>
      <c r="CH10" s="6" t="s">
        <v>126</v>
      </c>
      <c r="CI10" s="14" t="s">
        <v>126</v>
      </c>
      <c r="CJ10" s="15" t="s">
        <v>126</v>
      </c>
      <c r="CK10" s="14" t="s">
        <v>126</v>
      </c>
      <c r="CL10" s="15" t="s">
        <v>126</v>
      </c>
      <c r="CM10" s="14">
        <v>8.69</v>
      </c>
      <c r="CN10" s="15">
        <v>34.277999999999999</v>
      </c>
      <c r="CO10" s="14">
        <v>7.94</v>
      </c>
      <c r="CP10" s="6">
        <v>34.381999999999998</v>
      </c>
      <c r="CQ10" s="13" t="s">
        <v>118</v>
      </c>
      <c r="CR10" s="13" t="s">
        <v>118</v>
      </c>
      <c r="CS10" s="18" t="s">
        <v>118</v>
      </c>
      <c r="CT10" s="18" t="s">
        <v>118</v>
      </c>
      <c r="CU10" s="18" t="s">
        <v>118</v>
      </c>
      <c r="CV10" s="18" t="s">
        <v>118</v>
      </c>
      <c r="CW10" s="18" t="s">
        <v>118</v>
      </c>
      <c r="CX10" s="18" t="s">
        <v>118</v>
      </c>
      <c r="CY10" s="18" t="s">
        <v>118</v>
      </c>
      <c r="CZ10" s="18" t="s">
        <v>118</v>
      </c>
      <c r="DA10" s="18" t="s">
        <v>118</v>
      </c>
      <c r="DB10" s="18" t="s">
        <v>118</v>
      </c>
      <c r="DC10" s="18" t="s">
        <v>118</v>
      </c>
      <c r="DD10" s="18" t="s">
        <v>118</v>
      </c>
      <c r="DE10" s="18" t="s">
        <v>118</v>
      </c>
      <c r="DF10" s="18" t="s">
        <v>118</v>
      </c>
      <c r="DG10" s="18" t="s">
        <v>118</v>
      </c>
      <c r="DH10" s="18" t="s">
        <v>118</v>
      </c>
      <c r="DI10" s="18" t="s">
        <v>118</v>
      </c>
      <c r="DJ10" s="18" t="s">
        <v>118</v>
      </c>
      <c r="DK10" s="19">
        <v>0.26750000000000002</v>
      </c>
      <c r="DL10" s="14">
        <v>0.255</v>
      </c>
      <c r="DM10" s="19">
        <v>1.0249999999999999</v>
      </c>
      <c r="DN10" s="14">
        <v>0.55000000000000004</v>
      </c>
      <c r="DO10" s="19">
        <v>1.0250000000000001</v>
      </c>
      <c r="DP10" s="14">
        <v>0.82499999999999996</v>
      </c>
      <c r="DQ10" s="19">
        <v>1.175</v>
      </c>
      <c r="DR10" s="14">
        <v>1.5249999999999999</v>
      </c>
      <c r="DS10" s="6" t="s">
        <v>118</v>
      </c>
      <c r="DT10" s="18" t="s">
        <v>118</v>
      </c>
      <c r="DU10" s="6" t="s">
        <v>118</v>
      </c>
      <c r="DV10" s="18" t="s">
        <v>118</v>
      </c>
      <c r="DW10" s="6" t="s">
        <v>118</v>
      </c>
      <c r="DX10" s="18" t="s">
        <v>118</v>
      </c>
      <c r="DY10" s="6" t="s">
        <v>118</v>
      </c>
      <c r="DZ10" s="18" t="s">
        <v>118</v>
      </c>
      <c r="EA10" s="2" t="s">
        <v>118</v>
      </c>
      <c r="EB10" s="2" t="s">
        <v>118</v>
      </c>
      <c r="EC10" s="2" t="s">
        <v>118</v>
      </c>
      <c r="ED10" s="2" t="s">
        <v>118</v>
      </c>
      <c r="EE10" s="2" t="s">
        <v>118</v>
      </c>
      <c r="EF10" s="2">
        <v>200786.25</v>
      </c>
      <c r="EG10" s="2" t="s">
        <v>118</v>
      </c>
      <c r="EH10" s="2" t="s">
        <v>118</v>
      </c>
      <c r="EI10" s="2" t="s">
        <v>118</v>
      </c>
      <c r="EJ10" s="2" t="s">
        <v>118</v>
      </c>
      <c r="EK10" s="2" t="s">
        <v>118</v>
      </c>
      <c r="EL10" s="2">
        <v>4781.5</v>
      </c>
      <c r="EM10" s="2" t="s">
        <v>118</v>
      </c>
      <c r="EN10" s="2" t="s">
        <v>118</v>
      </c>
      <c r="EO10" s="2" t="s">
        <v>118</v>
      </c>
      <c r="EP10" s="2">
        <v>750</v>
      </c>
      <c r="EQ10" s="2" t="s">
        <v>118</v>
      </c>
      <c r="ER10" s="2">
        <v>275</v>
      </c>
      <c r="ES10" s="2" t="s">
        <v>118</v>
      </c>
      <c r="ET10" s="2" t="s">
        <v>118</v>
      </c>
      <c r="EU10" s="2" t="s">
        <v>118</v>
      </c>
      <c r="EV10" s="2">
        <v>200</v>
      </c>
      <c r="EW10" s="2" t="s">
        <v>118</v>
      </c>
      <c r="EX10" s="2">
        <v>25</v>
      </c>
      <c r="EY10" s="2" t="s">
        <v>118</v>
      </c>
      <c r="EZ10" s="2" t="s">
        <v>118</v>
      </c>
      <c r="FA10" s="2" t="s">
        <v>118</v>
      </c>
      <c r="FB10" s="2">
        <v>350</v>
      </c>
      <c r="FC10" s="2" t="s">
        <v>118</v>
      </c>
      <c r="FD10" s="2">
        <v>675</v>
      </c>
      <c r="FE10" s="14" t="s">
        <v>118</v>
      </c>
      <c r="FF10" s="14">
        <v>3.776666666666666</v>
      </c>
      <c r="FG10" s="24" t="s">
        <v>118</v>
      </c>
      <c r="FH10" s="24" t="s">
        <v>118</v>
      </c>
      <c r="FI10" s="24" t="s">
        <v>118</v>
      </c>
      <c r="FJ10" s="24" t="s">
        <v>118</v>
      </c>
      <c r="FK10" s="24" t="s">
        <v>118</v>
      </c>
      <c r="FL10" s="24" t="s">
        <v>118</v>
      </c>
      <c r="FM10" s="24" t="s">
        <v>118</v>
      </c>
      <c r="FN10" s="24" t="s">
        <v>118</v>
      </c>
      <c r="FO10" s="24" t="s">
        <v>118</v>
      </c>
      <c r="FP10" s="24" t="s">
        <v>118</v>
      </c>
      <c r="FQ10" s="24" t="s">
        <v>118</v>
      </c>
      <c r="FR10" s="24" t="s">
        <v>118</v>
      </c>
      <c r="FS10" s="6" t="s">
        <v>118</v>
      </c>
      <c r="FT10" s="6" t="s">
        <v>118</v>
      </c>
      <c r="FU10" s="6" t="s">
        <v>118</v>
      </c>
      <c r="FV10" s="6" t="s">
        <v>118</v>
      </c>
      <c r="FW10" s="6" t="s">
        <v>118</v>
      </c>
      <c r="FX10" s="6" t="s">
        <v>118</v>
      </c>
      <c r="FY10" s="6" t="s">
        <v>118</v>
      </c>
      <c r="FZ10" s="6" t="s">
        <v>118</v>
      </c>
      <c r="GA10" s="6" t="s">
        <v>118</v>
      </c>
      <c r="GB10" s="6" t="s">
        <v>118</v>
      </c>
      <c r="GC10" s="6" t="s">
        <v>118</v>
      </c>
      <c r="GD10" s="6" t="s">
        <v>118</v>
      </c>
      <c r="GE10" s="6" t="s">
        <v>118</v>
      </c>
      <c r="GF10" s="6" t="s">
        <v>118</v>
      </c>
      <c r="GG10" s="6" t="s">
        <v>118</v>
      </c>
      <c r="GH10" s="6" t="s">
        <v>118</v>
      </c>
      <c r="GI10" s="6" t="s">
        <v>118</v>
      </c>
      <c r="GJ10" s="6" t="s">
        <v>118</v>
      </c>
      <c r="GK10" s="6" t="s">
        <v>118</v>
      </c>
      <c r="GL10" s="6" t="s">
        <v>118</v>
      </c>
      <c r="GM10" s="6" t="s">
        <v>118</v>
      </c>
      <c r="GN10" s="6" t="s">
        <v>118</v>
      </c>
      <c r="GO10" s="6" t="s">
        <v>118</v>
      </c>
      <c r="GP10" s="6" t="s">
        <v>118</v>
      </c>
      <c r="GQ10" s="6" t="s">
        <v>118</v>
      </c>
      <c r="GR10" s="6" t="s">
        <v>118</v>
      </c>
      <c r="GS10" s="6" t="s">
        <v>118</v>
      </c>
      <c r="GT10" s="6" t="s">
        <v>118</v>
      </c>
      <c r="GU10" s="6" t="s">
        <v>118</v>
      </c>
      <c r="GV10" s="6" t="s">
        <v>118</v>
      </c>
      <c r="GW10" s="6" t="s">
        <v>118</v>
      </c>
      <c r="GX10" s="6" t="s">
        <v>118</v>
      </c>
    </row>
    <row r="11" spans="1:206" x14ac:dyDescent="0.3">
      <c r="A11" s="6">
        <v>1997</v>
      </c>
      <c r="B11" s="6">
        <v>6</v>
      </c>
      <c r="C11" s="12">
        <v>6</v>
      </c>
      <c r="D11" s="14" t="s">
        <v>126</v>
      </c>
      <c r="E11" s="14">
        <v>12.95</v>
      </c>
      <c r="F11" s="14">
        <v>12</v>
      </c>
      <c r="G11" s="14">
        <v>11.2</v>
      </c>
      <c r="H11" s="14">
        <v>9.85</v>
      </c>
      <c r="I11" s="14">
        <v>10.45</v>
      </c>
      <c r="J11" s="14">
        <v>12</v>
      </c>
      <c r="K11" s="14">
        <v>12.35</v>
      </c>
      <c r="L11" s="6" t="s">
        <v>126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 t="s">
        <v>126</v>
      </c>
      <c r="U11" s="13">
        <v>199.5</v>
      </c>
      <c r="V11" s="13">
        <v>246.1</v>
      </c>
      <c r="W11" s="13">
        <v>168.7</v>
      </c>
      <c r="X11" s="13">
        <v>129.30000000000001</v>
      </c>
      <c r="Y11" s="13" t="s">
        <v>126</v>
      </c>
      <c r="Z11" s="13">
        <v>132.30000000000001</v>
      </c>
      <c r="AA11" s="13">
        <v>165.5</v>
      </c>
      <c r="AB11" s="13">
        <v>90.8</v>
      </c>
      <c r="AC11" s="13">
        <v>27.6</v>
      </c>
      <c r="AD11" s="13">
        <v>22.9</v>
      </c>
      <c r="AE11" s="13">
        <v>56.5</v>
      </c>
      <c r="AF11" s="13">
        <v>41</v>
      </c>
      <c r="AG11" s="13">
        <v>78</v>
      </c>
      <c r="AH11" s="13">
        <v>142.6</v>
      </c>
      <c r="AI11" s="13">
        <v>81.400000000000006</v>
      </c>
      <c r="AJ11" s="13">
        <v>9.26</v>
      </c>
      <c r="AK11" s="13">
        <v>7.49</v>
      </c>
      <c r="AL11" s="13">
        <v>2.41</v>
      </c>
      <c r="AM11" s="13">
        <v>2.74</v>
      </c>
      <c r="AN11" s="13">
        <v>16.38</v>
      </c>
      <c r="AO11" s="13">
        <v>14.4</v>
      </c>
      <c r="AP11" s="13">
        <v>3.94</v>
      </c>
      <c r="AQ11" s="13">
        <v>3.63</v>
      </c>
      <c r="AR11" s="13">
        <v>1.85</v>
      </c>
      <c r="AS11" s="13">
        <v>9.0500000000000007</v>
      </c>
      <c r="AT11" s="13">
        <v>3.1</v>
      </c>
      <c r="AU11" s="13">
        <v>27.91</v>
      </c>
      <c r="AV11" s="13">
        <v>39.86</v>
      </c>
      <c r="AW11" s="13">
        <v>13.83</v>
      </c>
      <c r="AX11" s="13">
        <v>46.27</v>
      </c>
      <c r="AY11" s="13">
        <v>13.38</v>
      </c>
      <c r="AZ11" s="13">
        <v>16.72</v>
      </c>
      <c r="BA11" s="13">
        <v>37.54</v>
      </c>
      <c r="BB11" s="13">
        <v>11.92</v>
      </c>
      <c r="BC11" s="13">
        <v>6.07</v>
      </c>
      <c r="BD11" s="13">
        <v>13.46</v>
      </c>
      <c r="BE11" s="13">
        <v>79.83</v>
      </c>
      <c r="BF11" s="13">
        <v>74.930000000000007</v>
      </c>
      <c r="BG11" s="14">
        <v>12.34</v>
      </c>
      <c r="BH11" s="14">
        <v>11.99</v>
      </c>
      <c r="BI11" s="14">
        <v>11.88</v>
      </c>
      <c r="BJ11" s="14">
        <v>12.33</v>
      </c>
      <c r="BK11" s="14">
        <v>10.94</v>
      </c>
      <c r="BL11" s="14">
        <v>9.56</v>
      </c>
      <c r="BM11" s="14">
        <v>10.66</v>
      </c>
      <c r="BN11" s="14">
        <v>9.94</v>
      </c>
      <c r="BO11" s="14">
        <v>10.4</v>
      </c>
      <c r="BP11" s="14">
        <v>10.68</v>
      </c>
      <c r="BQ11" s="14">
        <v>10.92</v>
      </c>
      <c r="BR11" s="14">
        <v>11.19</v>
      </c>
      <c r="BS11" s="14">
        <v>11.02</v>
      </c>
      <c r="BT11" s="14">
        <v>12.7</v>
      </c>
      <c r="BU11" s="14" t="s">
        <v>126</v>
      </c>
      <c r="BV11" s="14" t="s">
        <v>126</v>
      </c>
      <c r="BW11" s="14" t="s">
        <v>126</v>
      </c>
      <c r="BX11" s="14">
        <v>10.6</v>
      </c>
      <c r="BY11" s="14" t="s">
        <v>126</v>
      </c>
      <c r="BZ11" s="14" t="s">
        <v>126</v>
      </c>
      <c r="CA11" s="14" t="s">
        <v>126</v>
      </c>
      <c r="CB11" s="14">
        <v>10.098000000000001</v>
      </c>
      <c r="CC11" s="14" t="s">
        <v>126</v>
      </c>
      <c r="CD11" s="15" t="s">
        <v>126</v>
      </c>
      <c r="CE11" s="14" t="s">
        <v>126</v>
      </c>
      <c r="CF11" s="15" t="s">
        <v>126</v>
      </c>
      <c r="CG11" s="14" t="s">
        <v>126</v>
      </c>
      <c r="CH11" s="6" t="s">
        <v>126</v>
      </c>
      <c r="CI11" s="14" t="s">
        <v>126</v>
      </c>
      <c r="CJ11" s="15" t="s">
        <v>126</v>
      </c>
      <c r="CK11" s="14" t="s">
        <v>126</v>
      </c>
      <c r="CL11" s="15" t="s">
        <v>126</v>
      </c>
      <c r="CM11" s="14">
        <v>10.01</v>
      </c>
      <c r="CN11" s="15">
        <v>34.244999999999997</v>
      </c>
      <c r="CO11" s="14">
        <v>9.69</v>
      </c>
      <c r="CP11" s="6">
        <v>34.383000000000003</v>
      </c>
      <c r="CQ11" s="13" t="s">
        <v>118</v>
      </c>
      <c r="CR11" s="13" t="s">
        <v>118</v>
      </c>
      <c r="CS11" s="18" t="s">
        <v>118</v>
      </c>
      <c r="CT11" s="18" t="s">
        <v>118</v>
      </c>
      <c r="CU11" s="18" t="s">
        <v>118</v>
      </c>
      <c r="CV11" s="18" t="s">
        <v>118</v>
      </c>
      <c r="CW11" s="18" t="s">
        <v>118</v>
      </c>
      <c r="CX11" s="18" t="s">
        <v>118</v>
      </c>
      <c r="CY11" s="18" t="s">
        <v>118</v>
      </c>
      <c r="CZ11" s="18" t="s">
        <v>118</v>
      </c>
      <c r="DA11" s="18" t="s">
        <v>118</v>
      </c>
      <c r="DB11" s="18" t="s">
        <v>118</v>
      </c>
      <c r="DC11" s="18" t="s">
        <v>118</v>
      </c>
      <c r="DD11" s="18" t="s">
        <v>118</v>
      </c>
      <c r="DE11" s="18" t="s">
        <v>118</v>
      </c>
      <c r="DF11" s="18" t="s">
        <v>118</v>
      </c>
      <c r="DG11" s="18" t="s">
        <v>118</v>
      </c>
      <c r="DH11" s="18" t="s">
        <v>118</v>
      </c>
      <c r="DI11" s="18" t="s">
        <v>118</v>
      </c>
      <c r="DJ11" s="18" t="s">
        <v>118</v>
      </c>
      <c r="DK11" s="19">
        <v>0.26333333333333331</v>
      </c>
      <c r="DL11" s="14">
        <v>0.27250000000000002</v>
      </c>
      <c r="DM11" s="19">
        <v>1.3</v>
      </c>
      <c r="DN11" s="14">
        <v>0.85000000000000009</v>
      </c>
      <c r="DO11" s="19">
        <v>0.70000000000000007</v>
      </c>
      <c r="DP11" s="14">
        <v>0.57499999999999996</v>
      </c>
      <c r="DQ11" s="19">
        <v>0.875</v>
      </c>
      <c r="DR11" s="14">
        <v>1.5750000000000002</v>
      </c>
      <c r="DS11" s="6" t="s">
        <v>118</v>
      </c>
      <c r="DT11" s="18" t="s">
        <v>118</v>
      </c>
      <c r="DU11" s="6" t="s">
        <v>118</v>
      </c>
      <c r="DV11" s="18" t="s">
        <v>118</v>
      </c>
      <c r="DW11" s="6" t="s">
        <v>118</v>
      </c>
      <c r="DX11" s="18" t="s">
        <v>118</v>
      </c>
      <c r="DY11" s="6" t="s">
        <v>118</v>
      </c>
      <c r="DZ11" s="18" t="s">
        <v>118</v>
      </c>
      <c r="EA11" s="2" t="s">
        <v>118</v>
      </c>
      <c r="EB11" s="2" t="s">
        <v>118</v>
      </c>
      <c r="EC11" s="2" t="s">
        <v>118</v>
      </c>
      <c r="ED11" s="2" t="s">
        <v>118</v>
      </c>
      <c r="EE11" s="2" t="s">
        <v>118</v>
      </c>
      <c r="EF11" s="2">
        <v>1097177</v>
      </c>
      <c r="EG11" s="2" t="s">
        <v>118</v>
      </c>
      <c r="EH11" s="2" t="s">
        <v>118</v>
      </c>
      <c r="EI11" s="2" t="s">
        <v>118</v>
      </c>
      <c r="EJ11" s="2" t="s">
        <v>118</v>
      </c>
      <c r="EK11" s="2" t="s">
        <v>118</v>
      </c>
      <c r="EL11" s="2">
        <v>5625.8</v>
      </c>
      <c r="EM11" s="2" t="s">
        <v>118</v>
      </c>
      <c r="EN11" s="2" t="s">
        <v>118</v>
      </c>
      <c r="EO11" s="2" t="s">
        <v>118</v>
      </c>
      <c r="EP11" s="2">
        <v>150</v>
      </c>
      <c r="EQ11" s="2" t="s">
        <v>118</v>
      </c>
      <c r="ER11" s="2">
        <v>100</v>
      </c>
      <c r="ES11" s="2" t="s">
        <v>118</v>
      </c>
      <c r="ET11" s="2" t="s">
        <v>118</v>
      </c>
      <c r="EU11" s="2" t="s">
        <v>118</v>
      </c>
      <c r="EV11" s="2">
        <v>275</v>
      </c>
      <c r="EW11" s="2" t="s">
        <v>118</v>
      </c>
      <c r="EX11" s="2">
        <v>280</v>
      </c>
      <c r="EY11" s="2" t="s">
        <v>118</v>
      </c>
      <c r="EZ11" s="2" t="s">
        <v>118</v>
      </c>
      <c r="FA11" s="2" t="s">
        <v>118</v>
      </c>
      <c r="FB11" s="2">
        <v>3800</v>
      </c>
      <c r="FC11" s="2" t="s">
        <v>118</v>
      </c>
      <c r="FD11" s="2">
        <v>5520</v>
      </c>
      <c r="FE11" s="14" t="s">
        <v>118</v>
      </c>
      <c r="FF11" s="14">
        <v>3.91</v>
      </c>
      <c r="FG11" s="24" t="s">
        <v>118</v>
      </c>
      <c r="FH11" s="24" t="s">
        <v>118</v>
      </c>
      <c r="FI11" s="24" t="s">
        <v>118</v>
      </c>
      <c r="FJ11" s="24" t="s">
        <v>118</v>
      </c>
      <c r="FK11" s="24" t="s">
        <v>118</v>
      </c>
      <c r="FL11" s="24" t="s">
        <v>118</v>
      </c>
      <c r="FM11" s="24" t="s">
        <v>118</v>
      </c>
      <c r="FN11" s="24" t="s">
        <v>118</v>
      </c>
      <c r="FO11" s="24" t="s">
        <v>118</v>
      </c>
      <c r="FP11" s="24" t="s">
        <v>118</v>
      </c>
      <c r="FQ11" s="24" t="s">
        <v>118</v>
      </c>
      <c r="FR11" s="24" t="s">
        <v>118</v>
      </c>
      <c r="FS11" s="6" t="s">
        <v>118</v>
      </c>
      <c r="FT11" s="6" t="s">
        <v>118</v>
      </c>
      <c r="FU11" s="6" t="s">
        <v>118</v>
      </c>
      <c r="FV11" s="6" t="s">
        <v>118</v>
      </c>
      <c r="FW11" s="6" t="s">
        <v>118</v>
      </c>
      <c r="FX11" s="6" t="s">
        <v>118</v>
      </c>
      <c r="FY11" s="6" t="s">
        <v>118</v>
      </c>
      <c r="FZ11" s="6" t="s">
        <v>118</v>
      </c>
      <c r="GA11" s="6" t="s">
        <v>118</v>
      </c>
      <c r="GB11" s="6" t="s">
        <v>118</v>
      </c>
      <c r="GC11" s="6" t="s">
        <v>118</v>
      </c>
      <c r="GD11" s="6" t="s">
        <v>118</v>
      </c>
      <c r="GE11" s="6" t="s">
        <v>118</v>
      </c>
      <c r="GF11" s="6" t="s">
        <v>118</v>
      </c>
      <c r="GG11" s="6" t="s">
        <v>118</v>
      </c>
      <c r="GH11" s="6" t="s">
        <v>118</v>
      </c>
      <c r="GI11" s="6" t="s">
        <v>118</v>
      </c>
      <c r="GJ11" s="6" t="s">
        <v>118</v>
      </c>
      <c r="GK11" s="6" t="s">
        <v>118</v>
      </c>
      <c r="GL11" s="6" t="s">
        <v>118</v>
      </c>
      <c r="GM11" s="6" t="s">
        <v>118</v>
      </c>
      <c r="GN11" s="6" t="s">
        <v>118</v>
      </c>
      <c r="GO11" s="6" t="s">
        <v>118</v>
      </c>
      <c r="GP11" s="6" t="s">
        <v>118</v>
      </c>
      <c r="GQ11" s="6" t="s">
        <v>118</v>
      </c>
      <c r="GR11" s="6" t="s">
        <v>118</v>
      </c>
      <c r="GS11" s="6" t="s">
        <v>118</v>
      </c>
      <c r="GT11" s="6" t="s">
        <v>118</v>
      </c>
      <c r="GU11" s="6" t="s">
        <v>118</v>
      </c>
      <c r="GV11" s="6" t="s">
        <v>118</v>
      </c>
      <c r="GW11" s="6" t="s">
        <v>118</v>
      </c>
      <c r="GX11" s="6" t="s">
        <v>118</v>
      </c>
    </row>
    <row r="12" spans="1:206" x14ac:dyDescent="0.3">
      <c r="A12" s="6">
        <v>1997</v>
      </c>
      <c r="B12" s="6">
        <v>7</v>
      </c>
      <c r="C12" s="12">
        <v>7</v>
      </c>
      <c r="D12" s="14">
        <v>14.5</v>
      </c>
      <c r="E12" s="14">
        <v>15.2</v>
      </c>
      <c r="F12" s="14">
        <v>14.2</v>
      </c>
      <c r="G12" s="14">
        <v>14.2</v>
      </c>
      <c r="H12" s="14">
        <v>12.85</v>
      </c>
      <c r="I12" s="14">
        <v>13.6</v>
      </c>
      <c r="J12" s="14">
        <v>15.1</v>
      </c>
      <c r="K12" s="14">
        <v>15.35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 t="s">
        <v>126</v>
      </c>
      <c r="U12" s="13">
        <v>136.4</v>
      </c>
      <c r="V12" s="13">
        <v>175.6</v>
      </c>
      <c r="W12" s="13">
        <v>166.8</v>
      </c>
      <c r="X12" s="13">
        <v>131.80000000000001</v>
      </c>
      <c r="Y12" s="13" t="s">
        <v>126</v>
      </c>
      <c r="Z12" s="13">
        <v>140.69999999999999</v>
      </c>
      <c r="AA12" s="13">
        <v>195.9</v>
      </c>
      <c r="AB12" s="13">
        <v>68.2</v>
      </c>
      <c r="AC12" s="13">
        <v>104</v>
      </c>
      <c r="AD12" s="13">
        <v>74.8</v>
      </c>
      <c r="AE12" s="13">
        <v>51.5</v>
      </c>
      <c r="AF12" s="13">
        <v>32.299999999999997</v>
      </c>
      <c r="AG12" s="13">
        <v>42.8</v>
      </c>
      <c r="AH12" s="13">
        <v>79.8</v>
      </c>
      <c r="AI12" s="13">
        <v>48.6</v>
      </c>
      <c r="AJ12" s="13">
        <v>6.43</v>
      </c>
      <c r="AK12" s="13">
        <v>4.38</v>
      </c>
      <c r="AL12" s="13">
        <v>4.03</v>
      </c>
      <c r="AM12" s="13">
        <v>2.06</v>
      </c>
      <c r="AN12" s="13">
        <v>14.87</v>
      </c>
      <c r="AO12" s="13">
        <v>14.15</v>
      </c>
      <c r="AP12" s="13">
        <v>9.5500000000000007</v>
      </c>
      <c r="AQ12" s="13">
        <v>6.33</v>
      </c>
      <c r="AR12" s="13">
        <v>4.3499999999999996</v>
      </c>
      <c r="AS12" s="13">
        <v>11.02</v>
      </c>
      <c r="AT12" s="13">
        <v>8.4700000000000006</v>
      </c>
      <c r="AU12" s="13">
        <v>22.21</v>
      </c>
      <c r="AV12" s="13">
        <v>49.15</v>
      </c>
      <c r="AW12" s="13">
        <v>25.79</v>
      </c>
      <c r="AX12" s="13">
        <v>66.52</v>
      </c>
      <c r="AY12" s="13">
        <v>26.71</v>
      </c>
      <c r="AZ12" s="13">
        <v>22.39</v>
      </c>
      <c r="BA12" s="13">
        <v>37.409999999999997</v>
      </c>
      <c r="BB12" s="13">
        <v>12.88</v>
      </c>
      <c r="BC12" s="13">
        <v>5.0599999999999996</v>
      </c>
      <c r="BD12" s="13">
        <v>6.85</v>
      </c>
      <c r="BE12" s="13">
        <v>54.12</v>
      </c>
      <c r="BF12" s="13">
        <v>66.510000000000005</v>
      </c>
      <c r="BG12" s="14">
        <v>14</v>
      </c>
      <c r="BH12" s="14">
        <v>13.44</v>
      </c>
      <c r="BI12" s="14">
        <v>13.14</v>
      </c>
      <c r="BJ12" s="14">
        <v>13.68</v>
      </c>
      <c r="BK12" s="14">
        <v>12.54</v>
      </c>
      <c r="BL12" s="14">
        <v>11.54</v>
      </c>
      <c r="BM12" s="14">
        <v>12.46</v>
      </c>
      <c r="BN12" s="14">
        <v>12.21</v>
      </c>
      <c r="BO12" s="14">
        <v>13.41</v>
      </c>
      <c r="BP12" s="14">
        <v>13.51</v>
      </c>
      <c r="BQ12" s="14">
        <v>13.13</v>
      </c>
      <c r="BR12" s="14">
        <v>14.32</v>
      </c>
      <c r="BS12" s="14">
        <v>13.73</v>
      </c>
      <c r="BT12" s="14">
        <v>13.8</v>
      </c>
      <c r="BU12" s="14" t="s">
        <v>126</v>
      </c>
      <c r="BV12" s="14" t="s">
        <v>126</v>
      </c>
      <c r="BW12" s="14" t="s">
        <v>126</v>
      </c>
      <c r="BX12" s="14">
        <v>12.3</v>
      </c>
      <c r="BY12" s="14" t="s">
        <v>126</v>
      </c>
      <c r="BZ12" s="14" t="s">
        <v>126</v>
      </c>
      <c r="CA12" s="14" t="s">
        <v>126</v>
      </c>
      <c r="CB12" s="14">
        <v>11.409000000000001</v>
      </c>
      <c r="CC12" s="14" t="s">
        <v>126</v>
      </c>
      <c r="CD12" s="15" t="s">
        <v>126</v>
      </c>
      <c r="CE12" s="14" t="s">
        <v>126</v>
      </c>
      <c r="CF12" s="15" t="s">
        <v>126</v>
      </c>
      <c r="CG12" s="14" t="s">
        <v>126</v>
      </c>
      <c r="CH12" s="6" t="s">
        <v>126</v>
      </c>
      <c r="CI12" s="14" t="s">
        <v>126</v>
      </c>
      <c r="CJ12" s="15" t="s">
        <v>126</v>
      </c>
      <c r="CK12" s="14" t="s">
        <v>126</v>
      </c>
      <c r="CL12" s="15" t="s">
        <v>126</v>
      </c>
      <c r="CM12" s="14">
        <v>11.94</v>
      </c>
      <c r="CN12" s="15">
        <v>34.546999999999997</v>
      </c>
      <c r="CO12" s="14">
        <v>10.815</v>
      </c>
      <c r="CP12" s="6">
        <v>34.558</v>
      </c>
      <c r="CQ12" s="13" t="s">
        <v>118</v>
      </c>
      <c r="CR12" s="13" t="s">
        <v>118</v>
      </c>
      <c r="CS12" s="18" t="s">
        <v>118</v>
      </c>
      <c r="CT12" s="18" t="s">
        <v>118</v>
      </c>
      <c r="CU12" s="18" t="s">
        <v>118</v>
      </c>
      <c r="CV12" s="18" t="s">
        <v>118</v>
      </c>
      <c r="CW12" s="18" t="s">
        <v>118</v>
      </c>
      <c r="CX12" s="18" t="s">
        <v>118</v>
      </c>
      <c r="CY12" s="18" t="s">
        <v>118</v>
      </c>
      <c r="CZ12" s="18" t="s">
        <v>118</v>
      </c>
      <c r="DA12" s="18" t="s">
        <v>118</v>
      </c>
      <c r="DB12" s="18" t="s">
        <v>118</v>
      </c>
      <c r="DC12" s="18" t="s">
        <v>118</v>
      </c>
      <c r="DD12" s="18" t="s">
        <v>118</v>
      </c>
      <c r="DE12" s="18" t="s">
        <v>118</v>
      </c>
      <c r="DF12" s="18" t="s">
        <v>118</v>
      </c>
      <c r="DG12" s="18" t="s">
        <v>118</v>
      </c>
      <c r="DH12" s="18" t="s">
        <v>118</v>
      </c>
      <c r="DI12" s="18" t="s">
        <v>118</v>
      </c>
      <c r="DJ12" s="18" t="s">
        <v>118</v>
      </c>
      <c r="DK12" s="19">
        <v>0.27333333333333337</v>
      </c>
      <c r="DL12" s="14">
        <v>0.34666666666666668</v>
      </c>
      <c r="DM12" s="19">
        <v>0.56666666666666665</v>
      </c>
      <c r="DN12" s="14">
        <v>1.3</v>
      </c>
      <c r="DO12" s="19">
        <v>0.83333333333333337</v>
      </c>
      <c r="DP12" s="14">
        <v>1.4333333333333333</v>
      </c>
      <c r="DQ12" s="19">
        <v>0.73333333333333339</v>
      </c>
      <c r="DR12" s="14">
        <v>1.2333333333333334</v>
      </c>
      <c r="DS12" s="6" t="s">
        <v>118</v>
      </c>
      <c r="DT12" s="18" t="s">
        <v>118</v>
      </c>
      <c r="DU12" s="6" t="s">
        <v>118</v>
      </c>
      <c r="DV12" s="18" t="s">
        <v>118</v>
      </c>
      <c r="DW12" s="6" t="s">
        <v>118</v>
      </c>
      <c r="DX12" s="18" t="s">
        <v>118</v>
      </c>
      <c r="DY12" s="6" t="s">
        <v>118</v>
      </c>
      <c r="DZ12" s="18" t="s">
        <v>118</v>
      </c>
      <c r="EA12" s="2" t="s">
        <v>118</v>
      </c>
      <c r="EB12" s="2" t="s">
        <v>118</v>
      </c>
      <c r="EC12" s="2" t="s">
        <v>118</v>
      </c>
      <c r="ED12" s="2" t="s">
        <v>118</v>
      </c>
      <c r="EE12" s="2" t="s">
        <v>118</v>
      </c>
      <c r="EF12" s="2">
        <v>129636</v>
      </c>
      <c r="EG12" s="2" t="s">
        <v>118</v>
      </c>
      <c r="EH12" s="2" t="s">
        <v>118</v>
      </c>
      <c r="EI12" s="2" t="s">
        <v>118</v>
      </c>
      <c r="EJ12" s="2" t="s">
        <v>118</v>
      </c>
      <c r="EK12" s="2" t="s">
        <v>118</v>
      </c>
      <c r="EL12" s="2">
        <v>28117.75</v>
      </c>
      <c r="EM12" s="2" t="s">
        <v>118</v>
      </c>
      <c r="EN12" s="2" t="s">
        <v>118</v>
      </c>
      <c r="EO12" s="2" t="s">
        <v>118</v>
      </c>
      <c r="EP12" s="2">
        <v>25</v>
      </c>
      <c r="EQ12" s="2" t="s">
        <v>118</v>
      </c>
      <c r="ER12" s="2">
        <v>33.333333333333336</v>
      </c>
      <c r="ES12" s="2" t="s">
        <v>118</v>
      </c>
      <c r="ET12" s="2" t="s">
        <v>118</v>
      </c>
      <c r="EU12" s="2" t="s">
        <v>118</v>
      </c>
      <c r="EV12" s="2">
        <v>75</v>
      </c>
      <c r="EW12" s="2" t="s">
        <v>118</v>
      </c>
      <c r="EX12" s="2">
        <v>1800</v>
      </c>
      <c r="EY12" s="2" t="s">
        <v>118</v>
      </c>
      <c r="EZ12" s="2" t="s">
        <v>118</v>
      </c>
      <c r="FA12" s="2" t="s">
        <v>118</v>
      </c>
      <c r="FB12" s="2">
        <v>14850</v>
      </c>
      <c r="FC12" s="2" t="s">
        <v>118</v>
      </c>
      <c r="FD12" s="2">
        <v>21100</v>
      </c>
      <c r="FE12" s="14" t="s">
        <v>118</v>
      </c>
      <c r="FF12" s="14">
        <v>1.1566666666666667</v>
      </c>
      <c r="FG12" s="24" t="s">
        <v>118</v>
      </c>
      <c r="FH12" s="24" t="s">
        <v>118</v>
      </c>
      <c r="FI12" s="24" t="s">
        <v>118</v>
      </c>
      <c r="FJ12" s="24" t="s">
        <v>118</v>
      </c>
      <c r="FK12" s="24" t="s">
        <v>118</v>
      </c>
      <c r="FL12" s="24" t="s">
        <v>118</v>
      </c>
      <c r="FM12" s="24" t="s">
        <v>118</v>
      </c>
      <c r="FN12" s="24" t="s">
        <v>118</v>
      </c>
      <c r="FO12" s="24" t="s">
        <v>118</v>
      </c>
      <c r="FP12" s="24" t="s">
        <v>118</v>
      </c>
      <c r="FQ12" s="24" t="s">
        <v>118</v>
      </c>
      <c r="FR12" s="24" t="s">
        <v>118</v>
      </c>
      <c r="FS12" s="6" t="s">
        <v>118</v>
      </c>
      <c r="FT12" s="6" t="s">
        <v>118</v>
      </c>
      <c r="FU12" s="6" t="s">
        <v>118</v>
      </c>
      <c r="FV12" s="6" t="s">
        <v>118</v>
      </c>
      <c r="FW12" s="6" t="s">
        <v>118</v>
      </c>
      <c r="FX12" s="6" t="s">
        <v>118</v>
      </c>
      <c r="FY12" s="6" t="s">
        <v>118</v>
      </c>
      <c r="FZ12" s="6" t="s">
        <v>118</v>
      </c>
      <c r="GA12" s="6" t="s">
        <v>118</v>
      </c>
      <c r="GB12" s="6" t="s">
        <v>118</v>
      </c>
      <c r="GC12" s="6" t="s">
        <v>118</v>
      </c>
      <c r="GD12" s="6" t="s">
        <v>118</v>
      </c>
      <c r="GE12" s="6" t="s">
        <v>118</v>
      </c>
      <c r="GF12" s="6" t="s">
        <v>118</v>
      </c>
      <c r="GG12" s="6" t="s">
        <v>118</v>
      </c>
      <c r="GH12" s="6" t="s">
        <v>118</v>
      </c>
      <c r="GI12" s="6" t="s">
        <v>118</v>
      </c>
      <c r="GJ12" s="6" t="s">
        <v>118</v>
      </c>
      <c r="GK12" s="6" t="s">
        <v>118</v>
      </c>
      <c r="GL12" s="6" t="s">
        <v>118</v>
      </c>
      <c r="GM12" s="6" t="s">
        <v>118</v>
      </c>
      <c r="GN12" s="6" t="s">
        <v>118</v>
      </c>
      <c r="GO12" s="6" t="s">
        <v>118</v>
      </c>
      <c r="GP12" s="6" t="s">
        <v>118</v>
      </c>
      <c r="GQ12" s="6" t="s">
        <v>118</v>
      </c>
      <c r="GR12" s="6" t="s">
        <v>118</v>
      </c>
      <c r="GS12" s="6" t="s">
        <v>118</v>
      </c>
      <c r="GT12" s="6" t="s">
        <v>118</v>
      </c>
      <c r="GU12" s="6" t="s">
        <v>118</v>
      </c>
      <c r="GV12" s="6" t="s">
        <v>118</v>
      </c>
      <c r="GW12" s="6" t="s">
        <v>118</v>
      </c>
      <c r="GX12" s="6" t="s">
        <v>118</v>
      </c>
    </row>
    <row r="13" spans="1:206" x14ac:dyDescent="0.3">
      <c r="A13" s="6">
        <v>1997</v>
      </c>
      <c r="B13" s="6">
        <v>8</v>
      </c>
      <c r="C13" s="12">
        <v>8</v>
      </c>
      <c r="D13" s="14">
        <v>15.7</v>
      </c>
      <c r="E13" s="14">
        <v>16.55</v>
      </c>
      <c r="F13" s="14">
        <v>15.4</v>
      </c>
      <c r="G13" s="14">
        <v>15.45</v>
      </c>
      <c r="H13" s="14">
        <v>14.25</v>
      </c>
      <c r="I13" s="14">
        <v>14.95</v>
      </c>
      <c r="J13" s="14">
        <v>16.399999999999999</v>
      </c>
      <c r="K13" s="14">
        <v>16.45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 t="s">
        <v>126</v>
      </c>
      <c r="U13" s="13">
        <v>180.7</v>
      </c>
      <c r="V13" s="13">
        <v>223.8</v>
      </c>
      <c r="W13" s="13">
        <v>211.2</v>
      </c>
      <c r="X13" s="13">
        <v>202.1</v>
      </c>
      <c r="Y13" s="13" t="s">
        <v>126</v>
      </c>
      <c r="Z13" s="13">
        <v>195.7</v>
      </c>
      <c r="AA13" s="13">
        <v>173.5</v>
      </c>
      <c r="AB13" s="13">
        <v>69.2</v>
      </c>
      <c r="AC13" s="13">
        <v>50.3</v>
      </c>
      <c r="AD13" s="13">
        <v>97.4</v>
      </c>
      <c r="AE13" s="13">
        <v>38.6</v>
      </c>
      <c r="AF13" s="13">
        <v>75.900000000000006</v>
      </c>
      <c r="AG13" s="13">
        <v>38.6</v>
      </c>
      <c r="AH13" s="13">
        <v>43.3</v>
      </c>
      <c r="AI13" s="13">
        <v>24.2</v>
      </c>
      <c r="AJ13" s="13">
        <v>6.12</v>
      </c>
      <c r="AK13" s="13">
        <v>4.1900000000000004</v>
      </c>
      <c r="AL13" s="13">
        <v>4.3099999999999996</v>
      </c>
      <c r="AM13" s="13">
        <v>2.21</v>
      </c>
      <c r="AN13" s="13">
        <v>11.59</v>
      </c>
      <c r="AO13" s="13">
        <v>15.05</v>
      </c>
      <c r="AP13" s="13">
        <v>4.9800000000000004</v>
      </c>
      <c r="AQ13" s="13">
        <v>10.71</v>
      </c>
      <c r="AR13" s="13">
        <v>3.53</v>
      </c>
      <c r="AS13" s="13">
        <v>11.68</v>
      </c>
      <c r="AT13" s="13">
        <v>2.63</v>
      </c>
      <c r="AU13" s="13">
        <v>20.7</v>
      </c>
      <c r="AV13" s="13">
        <v>33.61</v>
      </c>
      <c r="AW13" s="13">
        <v>6.47</v>
      </c>
      <c r="AX13" s="13">
        <v>23.13</v>
      </c>
      <c r="AY13" s="13">
        <v>6.97</v>
      </c>
      <c r="AZ13" s="13">
        <v>10.4</v>
      </c>
      <c r="BA13" s="13">
        <v>12.92</v>
      </c>
      <c r="BB13" s="13">
        <v>6.5</v>
      </c>
      <c r="BC13" s="13">
        <v>2.97</v>
      </c>
      <c r="BD13" s="13">
        <v>5.28</v>
      </c>
      <c r="BE13" s="13">
        <v>45.58</v>
      </c>
      <c r="BF13" s="13">
        <v>20.96</v>
      </c>
      <c r="BG13" s="14">
        <v>15.26</v>
      </c>
      <c r="BH13" s="14">
        <v>15.15</v>
      </c>
      <c r="BI13" s="14">
        <v>14.84</v>
      </c>
      <c r="BJ13" s="14">
        <v>14.91</v>
      </c>
      <c r="BK13" s="14">
        <v>13.91</v>
      </c>
      <c r="BL13" s="14">
        <v>12.69</v>
      </c>
      <c r="BM13" s="14">
        <v>14.1</v>
      </c>
      <c r="BN13" s="14">
        <v>13.57</v>
      </c>
      <c r="BO13" s="14">
        <v>15.02</v>
      </c>
      <c r="BP13" s="14">
        <v>15.49</v>
      </c>
      <c r="BQ13" s="14">
        <v>14.98</v>
      </c>
      <c r="BR13" s="14">
        <v>16.559999999999999</v>
      </c>
      <c r="BS13" s="14">
        <v>15.81</v>
      </c>
      <c r="BT13" s="14">
        <v>15.67</v>
      </c>
      <c r="BU13" s="14" t="s">
        <v>126</v>
      </c>
      <c r="BV13" s="14" t="s">
        <v>126</v>
      </c>
      <c r="BW13" s="14" t="s">
        <v>126</v>
      </c>
      <c r="BX13" s="14">
        <v>13.5</v>
      </c>
      <c r="BY13" s="14" t="s">
        <v>126</v>
      </c>
      <c r="BZ13" s="14" t="s">
        <v>126</v>
      </c>
      <c r="CA13" s="14" t="s">
        <v>126</v>
      </c>
      <c r="CB13" s="14">
        <v>12.942</v>
      </c>
      <c r="CC13" s="14" t="s">
        <v>126</v>
      </c>
      <c r="CD13" s="15" t="s">
        <v>126</v>
      </c>
      <c r="CE13" s="14" t="s">
        <v>126</v>
      </c>
      <c r="CF13" s="15" t="s">
        <v>126</v>
      </c>
      <c r="CG13" s="14" t="s">
        <v>126</v>
      </c>
      <c r="CH13" s="6" t="s">
        <v>126</v>
      </c>
      <c r="CI13" s="14" t="s">
        <v>126</v>
      </c>
      <c r="CJ13" s="15" t="s">
        <v>126</v>
      </c>
      <c r="CK13" s="14" t="s">
        <v>126</v>
      </c>
      <c r="CL13" s="15" t="s">
        <v>126</v>
      </c>
      <c r="CM13" s="14">
        <v>14.44</v>
      </c>
      <c r="CN13" s="15">
        <v>34.533999999999999</v>
      </c>
      <c r="CO13" s="14">
        <v>12.14</v>
      </c>
      <c r="CP13" s="6">
        <v>34.572000000000003</v>
      </c>
      <c r="CQ13" s="13" t="s">
        <v>118</v>
      </c>
      <c r="CR13" s="13" t="s">
        <v>118</v>
      </c>
      <c r="CS13" s="18" t="s">
        <v>118</v>
      </c>
      <c r="CT13" s="18" t="s">
        <v>118</v>
      </c>
      <c r="CU13" s="18" t="s">
        <v>118</v>
      </c>
      <c r="CV13" s="18" t="s">
        <v>118</v>
      </c>
      <c r="CW13" s="18" t="s">
        <v>118</v>
      </c>
      <c r="CX13" s="18" t="s">
        <v>118</v>
      </c>
      <c r="CY13" s="18" t="s">
        <v>118</v>
      </c>
      <c r="CZ13" s="18" t="s">
        <v>118</v>
      </c>
      <c r="DA13" s="18" t="s">
        <v>118</v>
      </c>
      <c r="DB13" s="18" t="s">
        <v>118</v>
      </c>
      <c r="DC13" s="18" t="s">
        <v>118</v>
      </c>
      <c r="DD13" s="18" t="s">
        <v>118</v>
      </c>
      <c r="DE13" s="18" t="s">
        <v>118</v>
      </c>
      <c r="DF13" s="18" t="s">
        <v>118</v>
      </c>
      <c r="DG13" s="18" t="s">
        <v>118</v>
      </c>
      <c r="DH13" s="18" t="s">
        <v>118</v>
      </c>
      <c r="DI13" s="18" t="s">
        <v>118</v>
      </c>
      <c r="DJ13" s="18" t="s">
        <v>118</v>
      </c>
      <c r="DK13" s="19">
        <v>0.255</v>
      </c>
      <c r="DL13" s="14">
        <v>0.29499999999999998</v>
      </c>
      <c r="DM13" s="19">
        <v>0.52500000000000002</v>
      </c>
      <c r="DN13" s="14">
        <v>0.85</v>
      </c>
      <c r="DO13" s="19">
        <v>0.70000000000000007</v>
      </c>
      <c r="DP13" s="14">
        <v>1.05</v>
      </c>
      <c r="DQ13" s="19">
        <v>0.8</v>
      </c>
      <c r="DR13" s="14">
        <v>0.83333333333333337</v>
      </c>
      <c r="DS13" s="6" t="s">
        <v>118</v>
      </c>
      <c r="DT13" s="18" t="s">
        <v>118</v>
      </c>
      <c r="DU13" s="6" t="s">
        <v>118</v>
      </c>
      <c r="DV13" s="18" t="s">
        <v>118</v>
      </c>
      <c r="DW13" s="6" t="s">
        <v>118</v>
      </c>
      <c r="DX13" s="18" t="s">
        <v>118</v>
      </c>
      <c r="DY13" s="6" t="s">
        <v>118</v>
      </c>
      <c r="DZ13" s="18" t="s">
        <v>118</v>
      </c>
      <c r="EA13" s="2" t="s">
        <v>118</v>
      </c>
      <c r="EB13" s="2" t="s">
        <v>118</v>
      </c>
      <c r="EC13" s="2" t="s">
        <v>118</v>
      </c>
      <c r="ED13" s="2" t="s">
        <v>118</v>
      </c>
      <c r="EE13" s="2" t="s">
        <v>118</v>
      </c>
      <c r="EF13" s="2">
        <v>114605</v>
      </c>
      <c r="EG13" s="2" t="s">
        <v>118</v>
      </c>
      <c r="EH13" s="2" t="s">
        <v>118</v>
      </c>
      <c r="EI13" s="2" t="s">
        <v>118</v>
      </c>
      <c r="EJ13" s="2" t="s">
        <v>118</v>
      </c>
      <c r="EK13" s="2" t="s">
        <v>118</v>
      </c>
      <c r="EL13" s="2">
        <v>62714.25</v>
      </c>
      <c r="EM13" s="2" t="s">
        <v>118</v>
      </c>
      <c r="EN13" s="2" t="s">
        <v>118</v>
      </c>
      <c r="EO13" s="2" t="s">
        <v>118</v>
      </c>
      <c r="EP13" s="2">
        <v>50</v>
      </c>
      <c r="EQ13" s="2" t="s">
        <v>118</v>
      </c>
      <c r="ER13" s="2">
        <v>50</v>
      </c>
      <c r="ES13" s="2" t="s">
        <v>118</v>
      </c>
      <c r="ET13" s="2" t="s">
        <v>118</v>
      </c>
      <c r="EU13" s="2" t="s">
        <v>118</v>
      </c>
      <c r="EV13" s="2">
        <v>350</v>
      </c>
      <c r="EW13" s="2" t="s">
        <v>118</v>
      </c>
      <c r="EX13" s="2">
        <v>150</v>
      </c>
      <c r="EY13" s="2" t="s">
        <v>118</v>
      </c>
      <c r="EZ13" s="2" t="s">
        <v>118</v>
      </c>
      <c r="FA13" s="2" t="s">
        <v>118</v>
      </c>
      <c r="FB13" s="2">
        <v>31500</v>
      </c>
      <c r="FC13" s="2" t="s">
        <v>118</v>
      </c>
      <c r="FD13" s="2">
        <v>32450</v>
      </c>
      <c r="FE13" s="14" t="s">
        <v>118</v>
      </c>
      <c r="FF13" s="14">
        <v>1.33</v>
      </c>
      <c r="FG13" s="24" t="s">
        <v>118</v>
      </c>
      <c r="FH13" s="24" t="s">
        <v>118</v>
      </c>
      <c r="FI13" s="24" t="s">
        <v>118</v>
      </c>
      <c r="FJ13" s="24" t="s">
        <v>118</v>
      </c>
      <c r="FK13" s="24" t="s">
        <v>118</v>
      </c>
      <c r="FL13" s="24" t="s">
        <v>118</v>
      </c>
      <c r="FM13" s="24" t="s">
        <v>118</v>
      </c>
      <c r="FN13" s="24" t="s">
        <v>118</v>
      </c>
      <c r="FO13" s="24" t="s">
        <v>118</v>
      </c>
      <c r="FP13" s="24" t="s">
        <v>118</v>
      </c>
      <c r="FQ13" s="24" t="s">
        <v>118</v>
      </c>
      <c r="FR13" s="24" t="s">
        <v>118</v>
      </c>
      <c r="FS13" s="6" t="s">
        <v>118</v>
      </c>
      <c r="FT13" s="6" t="s">
        <v>118</v>
      </c>
      <c r="FU13" s="6" t="s">
        <v>118</v>
      </c>
      <c r="FV13" s="6" t="s">
        <v>118</v>
      </c>
      <c r="FW13" s="6" t="s">
        <v>118</v>
      </c>
      <c r="FX13" s="6" t="s">
        <v>118</v>
      </c>
      <c r="FY13" s="6" t="s">
        <v>118</v>
      </c>
      <c r="FZ13" s="6" t="s">
        <v>118</v>
      </c>
      <c r="GA13" s="6" t="s">
        <v>118</v>
      </c>
      <c r="GB13" s="6" t="s">
        <v>118</v>
      </c>
      <c r="GC13" s="6" t="s">
        <v>118</v>
      </c>
      <c r="GD13" s="6" t="s">
        <v>118</v>
      </c>
      <c r="GE13" s="6" t="s">
        <v>118</v>
      </c>
      <c r="GF13" s="6" t="s">
        <v>118</v>
      </c>
      <c r="GG13" s="6" t="s">
        <v>118</v>
      </c>
      <c r="GH13" s="6" t="s">
        <v>118</v>
      </c>
      <c r="GI13" s="6" t="s">
        <v>118</v>
      </c>
      <c r="GJ13" s="6" t="s">
        <v>118</v>
      </c>
      <c r="GK13" s="6" t="s">
        <v>118</v>
      </c>
      <c r="GL13" s="6" t="s">
        <v>118</v>
      </c>
      <c r="GM13" s="6" t="s">
        <v>118</v>
      </c>
      <c r="GN13" s="6" t="s">
        <v>118</v>
      </c>
      <c r="GO13" s="6" t="s">
        <v>118</v>
      </c>
      <c r="GP13" s="6" t="s">
        <v>118</v>
      </c>
      <c r="GQ13" s="6" t="s">
        <v>118</v>
      </c>
      <c r="GR13" s="6" t="s">
        <v>118</v>
      </c>
      <c r="GS13" s="6" t="s">
        <v>118</v>
      </c>
      <c r="GT13" s="6" t="s">
        <v>118</v>
      </c>
      <c r="GU13" s="6" t="s">
        <v>118</v>
      </c>
      <c r="GV13" s="6" t="s">
        <v>118</v>
      </c>
      <c r="GW13" s="6" t="s">
        <v>118</v>
      </c>
      <c r="GX13" s="6" t="s">
        <v>118</v>
      </c>
    </row>
    <row r="14" spans="1:206" x14ac:dyDescent="0.3">
      <c r="A14" s="6">
        <v>1997</v>
      </c>
      <c r="B14" s="6">
        <v>9</v>
      </c>
      <c r="C14" s="12">
        <v>9</v>
      </c>
      <c r="D14" s="14">
        <v>12.2</v>
      </c>
      <c r="E14" s="14">
        <v>12.4</v>
      </c>
      <c r="F14" s="14">
        <v>12.65</v>
      </c>
      <c r="G14" s="14">
        <v>11.7</v>
      </c>
      <c r="H14" s="14">
        <v>10.85</v>
      </c>
      <c r="I14" s="14">
        <v>11.3</v>
      </c>
      <c r="J14" s="14">
        <v>12.2</v>
      </c>
      <c r="K14" s="14">
        <v>12.6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1</v>
      </c>
      <c r="S14" s="6">
        <v>0</v>
      </c>
      <c r="T14" s="6" t="s">
        <v>126</v>
      </c>
      <c r="U14" s="13">
        <v>118.2</v>
      </c>
      <c r="V14" s="13">
        <v>148</v>
      </c>
      <c r="W14" s="13">
        <v>113.2</v>
      </c>
      <c r="X14" s="13">
        <v>109.3</v>
      </c>
      <c r="Y14" s="13" t="s">
        <v>126</v>
      </c>
      <c r="Z14" s="13">
        <v>135.69999999999999</v>
      </c>
      <c r="AA14" s="13">
        <v>181.1</v>
      </c>
      <c r="AB14" s="13">
        <v>61.6</v>
      </c>
      <c r="AC14" s="13">
        <v>167.7</v>
      </c>
      <c r="AD14" s="13">
        <v>106.1</v>
      </c>
      <c r="AE14" s="13">
        <v>105.2</v>
      </c>
      <c r="AF14" s="13">
        <v>86.6</v>
      </c>
      <c r="AG14" s="13">
        <v>49</v>
      </c>
      <c r="AH14" s="13">
        <v>33</v>
      </c>
      <c r="AI14" s="13">
        <v>32.200000000000003</v>
      </c>
      <c r="AJ14" s="13">
        <v>28.68</v>
      </c>
      <c r="AK14" s="13">
        <v>21.12</v>
      </c>
      <c r="AL14" s="13">
        <v>18.07</v>
      </c>
      <c r="AM14" s="13">
        <v>7.54</v>
      </c>
      <c r="AN14" s="13">
        <v>24.43</v>
      </c>
      <c r="AO14" s="13">
        <v>32.54</v>
      </c>
      <c r="AP14" s="13">
        <v>25.25</v>
      </c>
      <c r="AQ14" s="13">
        <v>24.16</v>
      </c>
      <c r="AR14" s="13">
        <v>12.45</v>
      </c>
      <c r="AS14" s="13">
        <v>33.770000000000003</v>
      </c>
      <c r="AT14" s="13">
        <v>7.28</v>
      </c>
      <c r="AU14" s="13">
        <v>37.57</v>
      </c>
      <c r="AV14" s="13">
        <v>63.13</v>
      </c>
      <c r="AW14" s="13">
        <v>8.08</v>
      </c>
      <c r="AX14" s="13">
        <v>28.24</v>
      </c>
      <c r="AY14" s="13">
        <v>5.0199999999999996</v>
      </c>
      <c r="AZ14" s="13">
        <v>8.4600000000000009</v>
      </c>
      <c r="BA14" s="13">
        <v>21.05</v>
      </c>
      <c r="BB14" s="13">
        <v>9.9</v>
      </c>
      <c r="BC14" s="13">
        <v>6.32</v>
      </c>
      <c r="BD14" s="13">
        <v>17.54</v>
      </c>
      <c r="BE14" s="13">
        <v>120.73</v>
      </c>
      <c r="BF14" s="13">
        <v>33.380000000000003</v>
      </c>
      <c r="BG14" s="14">
        <v>14.3</v>
      </c>
      <c r="BH14" s="14">
        <v>14.02</v>
      </c>
      <c r="BI14" s="14">
        <v>13.66</v>
      </c>
      <c r="BJ14" s="14">
        <v>13.81</v>
      </c>
      <c r="BK14" s="14">
        <v>12.74</v>
      </c>
      <c r="BL14" s="14">
        <v>11.39</v>
      </c>
      <c r="BM14" s="14">
        <v>12.67</v>
      </c>
      <c r="BN14" s="14">
        <v>12.08</v>
      </c>
      <c r="BO14" s="14">
        <v>12.78</v>
      </c>
      <c r="BP14" s="14">
        <v>13</v>
      </c>
      <c r="BQ14" s="14">
        <v>13.07</v>
      </c>
      <c r="BR14" s="14">
        <v>13.63</v>
      </c>
      <c r="BS14" s="14">
        <v>13.25</v>
      </c>
      <c r="BT14" s="14">
        <v>14.25</v>
      </c>
      <c r="BU14" s="14" t="s">
        <v>126</v>
      </c>
      <c r="BV14" s="14" t="s">
        <v>126</v>
      </c>
      <c r="BW14" s="14" t="s">
        <v>126</v>
      </c>
      <c r="BX14" s="14">
        <v>12.7</v>
      </c>
      <c r="BY14" s="14" t="s">
        <v>126</v>
      </c>
      <c r="BZ14" s="14" t="s">
        <v>126</v>
      </c>
      <c r="CA14" s="14" t="s">
        <v>126</v>
      </c>
      <c r="CB14" s="14">
        <v>12.742000000000001</v>
      </c>
      <c r="CC14" s="14" t="s">
        <v>126</v>
      </c>
      <c r="CD14" s="15" t="s">
        <v>126</v>
      </c>
      <c r="CE14" s="14" t="s">
        <v>126</v>
      </c>
      <c r="CF14" s="15" t="s">
        <v>126</v>
      </c>
      <c r="CG14" s="14" t="s">
        <v>126</v>
      </c>
      <c r="CH14" s="6" t="s">
        <v>126</v>
      </c>
      <c r="CI14" s="14" t="s">
        <v>126</v>
      </c>
      <c r="CJ14" s="15" t="s">
        <v>126</v>
      </c>
      <c r="CK14" s="14" t="s">
        <v>126</v>
      </c>
      <c r="CL14" s="15" t="s">
        <v>126</v>
      </c>
      <c r="CM14" s="14">
        <v>12.69</v>
      </c>
      <c r="CN14" s="15">
        <v>34.868000000000002</v>
      </c>
      <c r="CO14" s="14">
        <v>12.29</v>
      </c>
      <c r="CP14" s="6">
        <v>34.930999999999997</v>
      </c>
      <c r="CQ14" s="13" t="s">
        <v>118</v>
      </c>
      <c r="CR14" s="13" t="s">
        <v>118</v>
      </c>
      <c r="CS14" s="18" t="s">
        <v>118</v>
      </c>
      <c r="CT14" s="18" t="s">
        <v>118</v>
      </c>
      <c r="CU14" s="18" t="s">
        <v>118</v>
      </c>
      <c r="CV14" s="18" t="s">
        <v>118</v>
      </c>
      <c r="CW14" s="18" t="s">
        <v>118</v>
      </c>
      <c r="CX14" s="18" t="s">
        <v>118</v>
      </c>
      <c r="CY14" s="18" t="s">
        <v>118</v>
      </c>
      <c r="CZ14" s="18" t="s">
        <v>118</v>
      </c>
      <c r="DA14" s="18" t="s">
        <v>118</v>
      </c>
      <c r="DB14" s="18" t="s">
        <v>118</v>
      </c>
      <c r="DC14" s="18" t="s">
        <v>118</v>
      </c>
      <c r="DD14" s="18" t="s">
        <v>118</v>
      </c>
      <c r="DE14" s="18" t="s">
        <v>118</v>
      </c>
      <c r="DF14" s="18" t="s">
        <v>118</v>
      </c>
      <c r="DG14" s="18" t="s">
        <v>118</v>
      </c>
      <c r="DH14" s="18" t="s">
        <v>118</v>
      </c>
      <c r="DI14" s="18" t="s">
        <v>118</v>
      </c>
      <c r="DJ14" s="18" t="s">
        <v>118</v>
      </c>
      <c r="DK14" s="19" t="s">
        <v>118</v>
      </c>
      <c r="DL14" s="14">
        <v>0.4</v>
      </c>
      <c r="DM14" s="19">
        <v>0.875</v>
      </c>
      <c r="DN14" s="14">
        <v>1</v>
      </c>
      <c r="DO14" s="19">
        <v>0.66666666666666674</v>
      </c>
      <c r="DP14" s="14">
        <v>0.66666666666666663</v>
      </c>
      <c r="DQ14" s="19">
        <v>0.8</v>
      </c>
      <c r="DR14" s="14">
        <v>1.7250000000000001</v>
      </c>
      <c r="DS14" s="6" t="s">
        <v>118</v>
      </c>
      <c r="DT14" s="18" t="s">
        <v>118</v>
      </c>
      <c r="DU14" s="6" t="s">
        <v>118</v>
      </c>
      <c r="DV14" s="18" t="s">
        <v>118</v>
      </c>
      <c r="DW14" s="6" t="s">
        <v>118</v>
      </c>
      <c r="DX14" s="18" t="s">
        <v>118</v>
      </c>
      <c r="DY14" s="6" t="s">
        <v>118</v>
      </c>
      <c r="DZ14" s="18" t="s">
        <v>118</v>
      </c>
      <c r="EA14" s="2" t="s">
        <v>118</v>
      </c>
      <c r="EB14" s="2" t="s">
        <v>118</v>
      </c>
      <c r="EC14" s="2" t="s">
        <v>118</v>
      </c>
      <c r="ED14" s="2" t="s">
        <v>118</v>
      </c>
      <c r="EE14" s="2" t="s">
        <v>118</v>
      </c>
      <c r="EF14" s="2">
        <v>316058.2</v>
      </c>
      <c r="EG14" s="2" t="s">
        <v>118</v>
      </c>
      <c r="EH14" s="2" t="s">
        <v>118</v>
      </c>
      <c r="EI14" s="2" t="s">
        <v>118</v>
      </c>
      <c r="EJ14" s="2" t="s">
        <v>118</v>
      </c>
      <c r="EK14" s="2" t="s">
        <v>118</v>
      </c>
      <c r="EL14" s="2">
        <v>9978.4</v>
      </c>
      <c r="EM14" s="2" t="s">
        <v>118</v>
      </c>
      <c r="EN14" s="2" t="s">
        <v>118</v>
      </c>
      <c r="EO14" s="2" t="s">
        <v>118</v>
      </c>
      <c r="EP14" s="2">
        <v>0</v>
      </c>
      <c r="EQ14" s="2" t="s">
        <v>118</v>
      </c>
      <c r="ER14" s="2">
        <v>0</v>
      </c>
      <c r="ES14" s="2" t="s">
        <v>118</v>
      </c>
      <c r="ET14" s="2" t="s">
        <v>118</v>
      </c>
      <c r="EU14" s="2" t="s">
        <v>118</v>
      </c>
      <c r="EV14" s="2">
        <v>0</v>
      </c>
      <c r="EW14" s="2" t="s">
        <v>118</v>
      </c>
      <c r="EX14" s="2">
        <v>180</v>
      </c>
      <c r="EY14" s="2" t="s">
        <v>118</v>
      </c>
      <c r="EZ14" s="2" t="s">
        <v>118</v>
      </c>
      <c r="FA14" s="2" t="s">
        <v>118</v>
      </c>
      <c r="FB14" s="2">
        <v>0</v>
      </c>
      <c r="FC14" s="2" t="s">
        <v>118</v>
      </c>
      <c r="FD14" s="2">
        <v>50562.2</v>
      </c>
      <c r="FE14" s="14" t="s">
        <v>118</v>
      </c>
      <c r="FF14" s="14">
        <v>1.6300000000000001</v>
      </c>
      <c r="FG14" s="24" t="s">
        <v>118</v>
      </c>
      <c r="FH14" s="24" t="s">
        <v>118</v>
      </c>
      <c r="FI14" s="24" t="s">
        <v>118</v>
      </c>
      <c r="FJ14" s="24" t="s">
        <v>118</v>
      </c>
      <c r="FK14" s="24" t="s">
        <v>118</v>
      </c>
      <c r="FL14" s="24" t="s">
        <v>118</v>
      </c>
      <c r="FM14" s="24" t="s">
        <v>118</v>
      </c>
      <c r="FN14" s="24" t="s">
        <v>118</v>
      </c>
      <c r="FO14" s="24" t="s">
        <v>118</v>
      </c>
      <c r="FP14" s="24" t="s">
        <v>118</v>
      </c>
      <c r="FQ14" s="24" t="s">
        <v>118</v>
      </c>
      <c r="FR14" s="24" t="s">
        <v>118</v>
      </c>
      <c r="FS14" s="6" t="s">
        <v>118</v>
      </c>
      <c r="FT14" s="6" t="s">
        <v>118</v>
      </c>
      <c r="FU14" s="6" t="s">
        <v>118</v>
      </c>
      <c r="FV14" s="6" t="s">
        <v>118</v>
      </c>
      <c r="FW14" s="6" t="s">
        <v>118</v>
      </c>
      <c r="FX14" s="6" t="s">
        <v>118</v>
      </c>
      <c r="FY14" s="6" t="s">
        <v>118</v>
      </c>
      <c r="FZ14" s="6" t="s">
        <v>118</v>
      </c>
      <c r="GA14" s="6" t="s">
        <v>118</v>
      </c>
      <c r="GB14" s="6" t="s">
        <v>118</v>
      </c>
      <c r="GC14" s="6" t="s">
        <v>118</v>
      </c>
      <c r="GD14" s="6" t="s">
        <v>118</v>
      </c>
      <c r="GE14" s="6" t="s">
        <v>118</v>
      </c>
      <c r="GF14" s="6" t="s">
        <v>118</v>
      </c>
      <c r="GG14" s="6" t="s">
        <v>118</v>
      </c>
      <c r="GH14" s="6" t="s">
        <v>118</v>
      </c>
      <c r="GI14" s="6" t="s">
        <v>118</v>
      </c>
      <c r="GJ14" s="6" t="s">
        <v>118</v>
      </c>
      <c r="GK14" s="6" t="s">
        <v>118</v>
      </c>
      <c r="GL14" s="6" t="s">
        <v>118</v>
      </c>
      <c r="GM14" s="6" t="s">
        <v>118</v>
      </c>
      <c r="GN14" s="6" t="s">
        <v>118</v>
      </c>
      <c r="GO14" s="6" t="s">
        <v>118</v>
      </c>
      <c r="GP14" s="6" t="s">
        <v>118</v>
      </c>
      <c r="GQ14" s="6" t="s">
        <v>118</v>
      </c>
      <c r="GR14" s="6" t="s">
        <v>118</v>
      </c>
      <c r="GS14" s="6" t="s">
        <v>118</v>
      </c>
      <c r="GT14" s="6" t="s">
        <v>118</v>
      </c>
      <c r="GU14" s="6" t="s">
        <v>118</v>
      </c>
      <c r="GV14" s="6" t="s">
        <v>118</v>
      </c>
      <c r="GW14" s="6" t="s">
        <v>118</v>
      </c>
      <c r="GX14" s="6" t="s">
        <v>118</v>
      </c>
    </row>
    <row r="15" spans="1:206" x14ac:dyDescent="0.3">
      <c r="A15" s="6">
        <v>1997</v>
      </c>
      <c r="B15" s="6">
        <v>10</v>
      </c>
      <c r="C15" s="12">
        <v>10</v>
      </c>
      <c r="D15" s="14" t="s">
        <v>126</v>
      </c>
      <c r="E15" s="14">
        <v>9.9</v>
      </c>
      <c r="F15" s="14">
        <v>10.45</v>
      </c>
      <c r="G15" s="14">
        <v>9.4</v>
      </c>
      <c r="H15" s="14">
        <v>7.8</v>
      </c>
      <c r="I15" s="14">
        <v>8.85</v>
      </c>
      <c r="J15" s="14">
        <v>9.4</v>
      </c>
      <c r="K15" s="14">
        <v>9.4499999999999993</v>
      </c>
      <c r="L15" s="6">
        <v>1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2</v>
      </c>
      <c r="S15" s="6">
        <v>4</v>
      </c>
      <c r="T15" s="6" t="s">
        <v>126</v>
      </c>
      <c r="U15" s="13">
        <v>104.2</v>
      </c>
      <c r="V15" s="13">
        <v>112.7</v>
      </c>
      <c r="W15" s="13">
        <v>83</v>
      </c>
      <c r="X15" s="13">
        <v>71.599999999999994</v>
      </c>
      <c r="Y15" s="13" t="s">
        <v>126</v>
      </c>
      <c r="Z15" s="13">
        <v>104</v>
      </c>
      <c r="AA15" s="13">
        <v>141.19999999999999</v>
      </c>
      <c r="AB15" s="13">
        <v>82.7</v>
      </c>
      <c r="AC15" s="13">
        <v>109.1</v>
      </c>
      <c r="AD15" s="13">
        <v>80.900000000000006</v>
      </c>
      <c r="AE15" s="13">
        <v>55.5</v>
      </c>
      <c r="AF15" s="13">
        <v>101</v>
      </c>
      <c r="AG15" s="13">
        <v>32.799999999999997</v>
      </c>
      <c r="AH15" s="13">
        <v>16</v>
      </c>
      <c r="AI15" s="13">
        <v>29.8</v>
      </c>
      <c r="AJ15" s="13">
        <v>18.48</v>
      </c>
      <c r="AK15" s="13">
        <v>19</v>
      </c>
      <c r="AL15" s="13">
        <v>13.23</v>
      </c>
      <c r="AM15" s="13">
        <v>7.61</v>
      </c>
      <c r="AN15" s="13" t="s">
        <v>126</v>
      </c>
      <c r="AO15" s="13">
        <v>40.33</v>
      </c>
      <c r="AP15" s="13">
        <v>12.15</v>
      </c>
      <c r="AQ15" s="13">
        <v>13.43</v>
      </c>
      <c r="AR15" s="13">
        <v>7.14</v>
      </c>
      <c r="AS15" s="13">
        <v>22.29</v>
      </c>
      <c r="AT15" s="13">
        <v>5.77</v>
      </c>
      <c r="AU15" s="13">
        <v>33.03</v>
      </c>
      <c r="AV15" s="13">
        <v>37.229999999999997</v>
      </c>
      <c r="AW15" s="13">
        <v>5.19</v>
      </c>
      <c r="AX15" s="13">
        <v>21.52</v>
      </c>
      <c r="AY15" s="13">
        <v>3.53</v>
      </c>
      <c r="AZ15" s="13">
        <v>6.76</v>
      </c>
      <c r="BA15" s="13">
        <v>11.4</v>
      </c>
      <c r="BB15" s="13">
        <v>5.45</v>
      </c>
      <c r="BC15" s="13">
        <v>3.52</v>
      </c>
      <c r="BD15" s="13">
        <v>14.98</v>
      </c>
      <c r="BE15" s="13">
        <v>80.489999999999995</v>
      </c>
      <c r="BF15" s="13">
        <v>22.42</v>
      </c>
      <c r="BG15" s="14">
        <v>13.89</v>
      </c>
      <c r="BH15" s="14">
        <v>13.47</v>
      </c>
      <c r="BI15" s="14">
        <v>12.82</v>
      </c>
      <c r="BJ15" s="14">
        <v>12.82</v>
      </c>
      <c r="BK15" s="14">
        <v>11.74</v>
      </c>
      <c r="BL15" s="14">
        <v>9.91</v>
      </c>
      <c r="BM15" s="14">
        <v>12.1</v>
      </c>
      <c r="BN15" s="14">
        <v>10.76</v>
      </c>
      <c r="BO15" s="14">
        <v>11.11</v>
      </c>
      <c r="BP15" s="14">
        <v>11.66</v>
      </c>
      <c r="BQ15" s="14">
        <v>12.49</v>
      </c>
      <c r="BR15" s="14">
        <v>11.73</v>
      </c>
      <c r="BS15" s="14">
        <v>12.04</v>
      </c>
      <c r="BT15" s="14">
        <v>12.33</v>
      </c>
      <c r="BU15" s="14" t="s">
        <v>126</v>
      </c>
      <c r="BV15" s="14" t="s">
        <v>126</v>
      </c>
      <c r="BW15" s="14" t="s">
        <v>126</v>
      </c>
      <c r="BX15" s="14">
        <v>11.5</v>
      </c>
      <c r="BY15" s="14" t="s">
        <v>126</v>
      </c>
      <c r="BZ15" s="14" t="s">
        <v>126</v>
      </c>
      <c r="CA15" s="14" t="s">
        <v>126</v>
      </c>
      <c r="CB15" s="14">
        <v>12.012</v>
      </c>
      <c r="CC15" s="14" t="s">
        <v>126</v>
      </c>
      <c r="CD15" s="15" t="s">
        <v>126</v>
      </c>
      <c r="CE15" s="14" t="s">
        <v>126</v>
      </c>
      <c r="CF15" s="15" t="s">
        <v>126</v>
      </c>
      <c r="CG15" s="14" t="s">
        <v>126</v>
      </c>
      <c r="CH15" s="6" t="s">
        <v>126</v>
      </c>
      <c r="CI15" s="14" t="s">
        <v>126</v>
      </c>
      <c r="CJ15" s="15" t="s">
        <v>126</v>
      </c>
      <c r="CK15" s="14" t="s">
        <v>126</v>
      </c>
      <c r="CL15" s="15" t="s">
        <v>126</v>
      </c>
      <c r="CM15" s="14">
        <v>12.135</v>
      </c>
      <c r="CN15" s="15">
        <v>34.947000000000003</v>
      </c>
      <c r="CO15" s="14">
        <v>12.01</v>
      </c>
      <c r="CP15" s="6">
        <v>34.954999999999998</v>
      </c>
      <c r="CQ15" s="13" t="s">
        <v>118</v>
      </c>
      <c r="CR15" s="13" t="s">
        <v>118</v>
      </c>
      <c r="CS15" s="18" t="s">
        <v>118</v>
      </c>
      <c r="CT15" s="18" t="s">
        <v>118</v>
      </c>
      <c r="CU15" s="18" t="s">
        <v>118</v>
      </c>
      <c r="CV15" s="18" t="s">
        <v>118</v>
      </c>
      <c r="CW15" s="18" t="s">
        <v>118</v>
      </c>
      <c r="CX15" s="18" t="s">
        <v>118</v>
      </c>
      <c r="CY15" s="18" t="s">
        <v>118</v>
      </c>
      <c r="CZ15" s="18" t="s">
        <v>118</v>
      </c>
      <c r="DA15" s="18" t="s">
        <v>118</v>
      </c>
      <c r="DB15" s="18" t="s">
        <v>118</v>
      </c>
      <c r="DC15" s="18" t="s">
        <v>118</v>
      </c>
      <c r="DD15" s="18" t="s">
        <v>118</v>
      </c>
      <c r="DE15" s="18" t="s">
        <v>118</v>
      </c>
      <c r="DF15" s="18" t="s">
        <v>118</v>
      </c>
      <c r="DG15" s="18" t="s">
        <v>118</v>
      </c>
      <c r="DH15" s="18" t="s">
        <v>118</v>
      </c>
      <c r="DI15" s="18" t="s">
        <v>118</v>
      </c>
      <c r="DJ15" s="18" t="s">
        <v>118</v>
      </c>
      <c r="DK15" s="19">
        <v>0.40500000000000003</v>
      </c>
      <c r="DL15" s="14">
        <v>0.38500000000000001</v>
      </c>
      <c r="DM15" s="19">
        <v>1.6</v>
      </c>
      <c r="DN15" s="14">
        <v>1.6</v>
      </c>
      <c r="DO15" s="19">
        <v>1.175</v>
      </c>
      <c r="DP15" s="14">
        <v>1.125</v>
      </c>
      <c r="DQ15" s="19">
        <v>2.4750000000000001</v>
      </c>
      <c r="DR15" s="14">
        <v>2.6749999999999998</v>
      </c>
      <c r="DS15" s="6" t="s">
        <v>118</v>
      </c>
      <c r="DT15" s="18" t="s">
        <v>118</v>
      </c>
      <c r="DU15" s="6" t="s">
        <v>118</v>
      </c>
      <c r="DV15" s="18" t="s">
        <v>118</v>
      </c>
      <c r="DW15" s="6" t="s">
        <v>118</v>
      </c>
      <c r="DX15" s="18" t="s">
        <v>118</v>
      </c>
      <c r="DY15" s="6" t="s">
        <v>118</v>
      </c>
      <c r="DZ15" s="18" t="s">
        <v>118</v>
      </c>
      <c r="EA15" s="2" t="s">
        <v>118</v>
      </c>
      <c r="EB15" s="2" t="s">
        <v>118</v>
      </c>
      <c r="EC15" s="2" t="s">
        <v>118</v>
      </c>
      <c r="ED15" s="2" t="s">
        <v>118</v>
      </c>
      <c r="EE15" s="2" t="s">
        <v>118</v>
      </c>
      <c r="EF15" s="2">
        <v>18582.5</v>
      </c>
      <c r="EG15" s="2" t="s">
        <v>118</v>
      </c>
      <c r="EH15" s="2" t="s">
        <v>118</v>
      </c>
      <c r="EI15" s="2" t="s">
        <v>118</v>
      </c>
      <c r="EJ15" s="2" t="s">
        <v>118</v>
      </c>
      <c r="EK15" s="2" t="s">
        <v>118</v>
      </c>
      <c r="EL15" s="2">
        <v>2024</v>
      </c>
      <c r="EM15" s="2" t="s">
        <v>118</v>
      </c>
      <c r="EN15" s="2" t="s">
        <v>118</v>
      </c>
      <c r="EO15" s="2" t="s">
        <v>118</v>
      </c>
      <c r="EP15" s="2">
        <v>0</v>
      </c>
      <c r="EQ15" s="2" t="s">
        <v>118</v>
      </c>
      <c r="ER15" s="2">
        <v>0</v>
      </c>
      <c r="ES15" s="2" t="s">
        <v>118</v>
      </c>
      <c r="ET15" s="2" t="s">
        <v>118</v>
      </c>
      <c r="EU15" s="2" t="s">
        <v>118</v>
      </c>
      <c r="EV15" s="2">
        <v>0</v>
      </c>
      <c r="EW15" s="2" t="s">
        <v>118</v>
      </c>
      <c r="EX15" s="2">
        <v>50</v>
      </c>
      <c r="EY15" s="2" t="s">
        <v>118</v>
      </c>
      <c r="EZ15" s="2" t="s">
        <v>118</v>
      </c>
      <c r="FA15" s="2" t="s">
        <v>118</v>
      </c>
      <c r="FB15" s="2">
        <v>2900</v>
      </c>
      <c r="FC15" s="2" t="s">
        <v>118</v>
      </c>
      <c r="FD15" s="2">
        <v>400</v>
      </c>
      <c r="FE15" s="14" t="s">
        <v>118</v>
      </c>
      <c r="FF15" s="14">
        <v>1.51</v>
      </c>
      <c r="FG15" s="24" t="s">
        <v>118</v>
      </c>
      <c r="FH15" s="24" t="s">
        <v>118</v>
      </c>
      <c r="FI15" s="24" t="s">
        <v>118</v>
      </c>
      <c r="FJ15" s="24" t="s">
        <v>118</v>
      </c>
      <c r="FK15" s="24" t="s">
        <v>118</v>
      </c>
      <c r="FL15" s="24" t="s">
        <v>118</v>
      </c>
      <c r="FM15" s="24" t="s">
        <v>118</v>
      </c>
      <c r="FN15" s="24" t="s">
        <v>118</v>
      </c>
      <c r="FO15" s="24" t="s">
        <v>118</v>
      </c>
      <c r="FP15" s="24" t="s">
        <v>118</v>
      </c>
      <c r="FQ15" s="24" t="s">
        <v>118</v>
      </c>
      <c r="FR15" s="24" t="s">
        <v>118</v>
      </c>
      <c r="FS15" s="6" t="s">
        <v>118</v>
      </c>
      <c r="FT15" s="6" t="s">
        <v>118</v>
      </c>
      <c r="FU15" s="6" t="s">
        <v>118</v>
      </c>
      <c r="FV15" s="6" t="s">
        <v>118</v>
      </c>
      <c r="FW15" s="6" t="s">
        <v>118</v>
      </c>
      <c r="FX15" s="6" t="s">
        <v>118</v>
      </c>
      <c r="FY15" s="6" t="s">
        <v>118</v>
      </c>
      <c r="FZ15" s="6" t="s">
        <v>118</v>
      </c>
      <c r="GA15" s="6" t="s">
        <v>118</v>
      </c>
      <c r="GB15" s="6" t="s">
        <v>118</v>
      </c>
      <c r="GC15" s="6" t="s">
        <v>118</v>
      </c>
      <c r="GD15" s="6" t="s">
        <v>118</v>
      </c>
      <c r="GE15" s="6" t="s">
        <v>118</v>
      </c>
      <c r="GF15" s="6" t="s">
        <v>118</v>
      </c>
      <c r="GG15" s="6" t="s">
        <v>118</v>
      </c>
      <c r="GH15" s="6" t="s">
        <v>118</v>
      </c>
      <c r="GI15" s="6" t="s">
        <v>118</v>
      </c>
      <c r="GJ15" s="6" t="s">
        <v>118</v>
      </c>
      <c r="GK15" s="6" t="s">
        <v>118</v>
      </c>
      <c r="GL15" s="6" t="s">
        <v>118</v>
      </c>
      <c r="GM15" s="6" t="s">
        <v>118</v>
      </c>
      <c r="GN15" s="6" t="s">
        <v>118</v>
      </c>
      <c r="GO15" s="6" t="s">
        <v>118</v>
      </c>
      <c r="GP15" s="6" t="s">
        <v>118</v>
      </c>
      <c r="GQ15" s="6" t="s">
        <v>118</v>
      </c>
      <c r="GR15" s="6" t="s">
        <v>118</v>
      </c>
      <c r="GS15" s="6" t="s">
        <v>118</v>
      </c>
      <c r="GT15" s="6" t="s">
        <v>118</v>
      </c>
      <c r="GU15" s="6" t="s">
        <v>118</v>
      </c>
      <c r="GV15" s="6" t="s">
        <v>118</v>
      </c>
      <c r="GW15" s="6" t="s">
        <v>118</v>
      </c>
      <c r="GX15" s="6" t="s">
        <v>118</v>
      </c>
    </row>
    <row r="16" spans="1:206" x14ac:dyDescent="0.3">
      <c r="A16" s="6">
        <v>1997</v>
      </c>
      <c r="B16" s="6">
        <v>11</v>
      </c>
      <c r="C16" s="12">
        <v>11</v>
      </c>
      <c r="D16" s="14">
        <v>8.1999999999999993</v>
      </c>
      <c r="E16" s="14" t="s">
        <v>126</v>
      </c>
      <c r="F16" s="14">
        <v>9.4</v>
      </c>
      <c r="G16" s="14">
        <v>8.5500000000000007</v>
      </c>
      <c r="H16" s="14">
        <v>7.25</v>
      </c>
      <c r="I16" s="14">
        <v>8.1999999999999993</v>
      </c>
      <c r="J16" s="14">
        <v>8.1</v>
      </c>
      <c r="K16" s="14">
        <v>7.85</v>
      </c>
      <c r="L16" s="6">
        <v>0</v>
      </c>
      <c r="M16" s="6" t="s">
        <v>126</v>
      </c>
      <c r="N16" s="6">
        <v>0</v>
      </c>
      <c r="O16" s="6">
        <v>0</v>
      </c>
      <c r="P16" s="6">
        <v>0</v>
      </c>
      <c r="Q16" s="6">
        <v>0</v>
      </c>
      <c r="R16" s="6">
        <v>1</v>
      </c>
      <c r="S16" s="6">
        <v>0</v>
      </c>
      <c r="T16" s="6" t="s">
        <v>126</v>
      </c>
      <c r="U16" s="13">
        <v>28.2</v>
      </c>
      <c r="V16" s="13">
        <v>38.9</v>
      </c>
      <c r="W16" s="13">
        <v>47.8</v>
      </c>
      <c r="X16" s="13">
        <v>11.2</v>
      </c>
      <c r="Y16" s="13" t="s">
        <v>126</v>
      </c>
      <c r="Z16" s="13">
        <v>46.9</v>
      </c>
      <c r="AA16" s="13">
        <v>43.1</v>
      </c>
      <c r="AB16" s="13">
        <v>178.3</v>
      </c>
      <c r="AC16" s="13">
        <v>89.4</v>
      </c>
      <c r="AD16" s="13">
        <v>113.7</v>
      </c>
      <c r="AE16" s="13">
        <v>98.1</v>
      </c>
      <c r="AF16" s="13">
        <v>108.4</v>
      </c>
      <c r="AG16" s="13">
        <v>81</v>
      </c>
      <c r="AH16" s="13">
        <v>40.299999999999997</v>
      </c>
      <c r="AI16" s="13">
        <v>90.6</v>
      </c>
      <c r="AJ16" s="13">
        <v>47.45</v>
      </c>
      <c r="AK16" s="13">
        <v>50.74</v>
      </c>
      <c r="AL16" s="13">
        <v>21.87</v>
      </c>
      <c r="AM16" s="13">
        <v>15.35</v>
      </c>
      <c r="AN16" s="13">
        <v>76.400000000000006</v>
      </c>
      <c r="AO16" s="13">
        <v>43.9</v>
      </c>
      <c r="AP16" s="13">
        <v>20.94</v>
      </c>
      <c r="AQ16" s="13">
        <v>21.22</v>
      </c>
      <c r="AR16" s="13">
        <v>5.49</v>
      </c>
      <c r="AS16" s="13">
        <v>16.850000000000001</v>
      </c>
      <c r="AT16" s="13">
        <v>12.13</v>
      </c>
      <c r="AU16" s="13">
        <v>23.17</v>
      </c>
      <c r="AV16" s="13">
        <v>52.23</v>
      </c>
      <c r="AW16" s="13">
        <v>10.78</v>
      </c>
      <c r="AX16" s="13">
        <v>57.91</v>
      </c>
      <c r="AY16" s="13">
        <v>20.18</v>
      </c>
      <c r="AZ16" s="13">
        <v>34.39</v>
      </c>
      <c r="BA16" s="13">
        <v>103.07</v>
      </c>
      <c r="BB16" s="13">
        <v>52.18</v>
      </c>
      <c r="BC16" s="13">
        <v>30.84</v>
      </c>
      <c r="BD16" s="13">
        <v>36.72</v>
      </c>
      <c r="BE16" s="13">
        <v>235.24</v>
      </c>
      <c r="BF16" s="13">
        <v>60.67</v>
      </c>
      <c r="BG16" s="14">
        <v>12.56</v>
      </c>
      <c r="BH16" s="14">
        <v>12.35</v>
      </c>
      <c r="BI16" s="14">
        <v>11.94</v>
      </c>
      <c r="BJ16" s="14">
        <v>11.92</v>
      </c>
      <c r="BK16" s="14">
        <v>11.08</v>
      </c>
      <c r="BL16" s="14">
        <v>9.06</v>
      </c>
      <c r="BM16" s="14">
        <v>11.41</v>
      </c>
      <c r="BN16" s="14">
        <v>9.86</v>
      </c>
      <c r="BO16" s="14">
        <v>9.94</v>
      </c>
      <c r="BP16" s="14">
        <v>10.58</v>
      </c>
      <c r="BQ16" s="14">
        <v>11.6</v>
      </c>
      <c r="BR16" s="14">
        <v>10.24</v>
      </c>
      <c r="BS16" s="14">
        <v>10.78</v>
      </c>
      <c r="BT16" s="14">
        <v>11.61</v>
      </c>
      <c r="BU16" s="14" t="s">
        <v>126</v>
      </c>
      <c r="BV16" s="14" t="s">
        <v>126</v>
      </c>
      <c r="BW16" s="14" t="s">
        <v>126</v>
      </c>
      <c r="BX16" s="14">
        <v>10.9</v>
      </c>
      <c r="BY16" s="14" t="s">
        <v>126</v>
      </c>
      <c r="BZ16" s="14" t="s">
        <v>126</v>
      </c>
      <c r="CA16" s="14" t="s">
        <v>126</v>
      </c>
      <c r="CB16" s="14">
        <v>10.845000000000001</v>
      </c>
      <c r="CC16" s="14" t="s">
        <v>126</v>
      </c>
      <c r="CD16" s="15" t="s">
        <v>126</v>
      </c>
      <c r="CE16" s="14" t="s">
        <v>126</v>
      </c>
      <c r="CF16" s="15" t="s">
        <v>126</v>
      </c>
      <c r="CG16" s="14" t="s">
        <v>126</v>
      </c>
      <c r="CH16" s="6" t="s">
        <v>126</v>
      </c>
      <c r="CI16" s="14" t="s">
        <v>126</v>
      </c>
      <c r="CJ16" s="15" t="s">
        <v>126</v>
      </c>
      <c r="CK16" s="14" t="s">
        <v>126</v>
      </c>
      <c r="CL16" s="15" t="s">
        <v>126</v>
      </c>
      <c r="CM16" s="14">
        <v>10.89</v>
      </c>
      <c r="CN16" s="15">
        <v>34.905000000000001</v>
      </c>
      <c r="CO16" s="14">
        <v>11.29</v>
      </c>
      <c r="CP16" s="6">
        <v>34.976999999999997</v>
      </c>
      <c r="CQ16" s="13" t="s">
        <v>118</v>
      </c>
      <c r="CR16" s="13" t="s">
        <v>118</v>
      </c>
      <c r="CS16" s="18" t="s">
        <v>118</v>
      </c>
      <c r="CT16" s="18" t="s">
        <v>118</v>
      </c>
      <c r="CU16" s="18" t="s">
        <v>118</v>
      </c>
      <c r="CV16" s="18" t="s">
        <v>118</v>
      </c>
      <c r="CW16" s="18" t="s">
        <v>118</v>
      </c>
      <c r="CX16" s="18" t="s">
        <v>118</v>
      </c>
      <c r="CY16" s="18" t="s">
        <v>118</v>
      </c>
      <c r="CZ16" s="18" t="s">
        <v>118</v>
      </c>
      <c r="DA16" s="18" t="s">
        <v>118</v>
      </c>
      <c r="DB16" s="18" t="s">
        <v>118</v>
      </c>
      <c r="DC16" s="18" t="s">
        <v>118</v>
      </c>
      <c r="DD16" s="18" t="s">
        <v>118</v>
      </c>
      <c r="DE16" s="18" t="s">
        <v>118</v>
      </c>
      <c r="DF16" s="18" t="s">
        <v>118</v>
      </c>
      <c r="DG16" s="18" t="s">
        <v>118</v>
      </c>
      <c r="DH16" s="18" t="s">
        <v>118</v>
      </c>
      <c r="DI16" s="18" t="s">
        <v>118</v>
      </c>
      <c r="DJ16" s="18" t="s">
        <v>118</v>
      </c>
      <c r="DK16" s="19">
        <v>0.63500000000000001</v>
      </c>
      <c r="DL16" s="14">
        <v>0.58000000000000007</v>
      </c>
      <c r="DM16" s="19">
        <v>2.9000000000000004</v>
      </c>
      <c r="DN16" s="14">
        <v>2.5499999999999998</v>
      </c>
      <c r="DO16" s="19">
        <v>4.0999999999999996</v>
      </c>
      <c r="DP16" s="14">
        <v>3.55</v>
      </c>
      <c r="DQ16" s="19">
        <v>1.8</v>
      </c>
      <c r="DR16" s="14">
        <v>1.4500000000000002</v>
      </c>
      <c r="DS16" s="6" t="s">
        <v>118</v>
      </c>
      <c r="DT16" s="18" t="s">
        <v>118</v>
      </c>
      <c r="DU16" s="6" t="s">
        <v>118</v>
      </c>
      <c r="DV16" s="18" t="s">
        <v>118</v>
      </c>
      <c r="DW16" s="6" t="s">
        <v>118</v>
      </c>
      <c r="DX16" s="18" t="s">
        <v>118</v>
      </c>
      <c r="DY16" s="6" t="s">
        <v>118</v>
      </c>
      <c r="DZ16" s="18" t="s">
        <v>118</v>
      </c>
      <c r="EA16" s="2" t="s">
        <v>118</v>
      </c>
      <c r="EB16" s="2" t="s">
        <v>118</v>
      </c>
      <c r="EC16" s="2" t="s">
        <v>118</v>
      </c>
      <c r="ED16" s="2" t="s">
        <v>118</v>
      </c>
      <c r="EE16" s="2" t="s">
        <v>118</v>
      </c>
      <c r="EF16" s="2">
        <v>18697.5</v>
      </c>
      <c r="EG16" s="2" t="s">
        <v>118</v>
      </c>
      <c r="EH16" s="2" t="s">
        <v>118</v>
      </c>
      <c r="EI16" s="2" t="s">
        <v>118</v>
      </c>
      <c r="EJ16" s="2" t="s">
        <v>118</v>
      </c>
      <c r="EK16" s="2" t="s">
        <v>118</v>
      </c>
      <c r="EL16" s="2">
        <v>2914</v>
      </c>
      <c r="EM16" s="2" t="s">
        <v>118</v>
      </c>
      <c r="EN16" s="2" t="s">
        <v>118</v>
      </c>
      <c r="EO16" s="2" t="s">
        <v>118</v>
      </c>
      <c r="EP16" s="2">
        <v>0</v>
      </c>
      <c r="EQ16" s="2" t="s">
        <v>118</v>
      </c>
      <c r="ER16" s="2">
        <v>0</v>
      </c>
      <c r="ES16" s="2" t="s">
        <v>118</v>
      </c>
      <c r="ET16" s="2" t="s">
        <v>118</v>
      </c>
      <c r="EU16" s="2" t="s">
        <v>118</v>
      </c>
      <c r="EV16" s="2">
        <v>0</v>
      </c>
      <c r="EW16" s="2" t="s">
        <v>118</v>
      </c>
      <c r="EX16" s="2">
        <v>0</v>
      </c>
      <c r="EY16" s="2" t="s">
        <v>118</v>
      </c>
      <c r="EZ16" s="2" t="s">
        <v>118</v>
      </c>
      <c r="FA16" s="2" t="s">
        <v>118</v>
      </c>
      <c r="FB16" s="2">
        <v>0</v>
      </c>
      <c r="FC16" s="2" t="s">
        <v>118</v>
      </c>
      <c r="FD16" s="2">
        <v>200</v>
      </c>
      <c r="FE16" s="14" t="s">
        <v>118</v>
      </c>
      <c r="FF16" s="14">
        <v>0.11</v>
      </c>
      <c r="FG16" s="24" t="s">
        <v>118</v>
      </c>
      <c r="FH16" s="24" t="s">
        <v>118</v>
      </c>
      <c r="FI16" s="24" t="s">
        <v>118</v>
      </c>
      <c r="FJ16" s="24" t="s">
        <v>118</v>
      </c>
      <c r="FK16" s="24" t="s">
        <v>118</v>
      </c>
      <c r="FL16" s="24" t="s">
        <v>118</v>
      </c>
      <c r="FM16" s="24" t="s">
        <v>118</v>
      </c>
      <c r="FN16" s="24" t="s">
        <v>118</v>
      </c>
      <c r="FO16" s="24" t="s">
        <v>118</v>
      </c>
      <c r="FP16" s="24" t="s">
        <v>118</v>
      </c>
      <c r="FQ16" s="24" t="s">
        <v>118</v>
      </c>
      <c r="FR16" s="24" t="s">
        <v>118</v>
      </c>
      <c r="FS16" s="6" t="s">
        <v>118</v>
      </c>
      <c r="FT16" s="6" t="s">
        <v>118</v>
      </c>
      <c r="FU16" s="6" t="s">
        <v>118</v>
      </c>
      <c r="FV16" s="6" t="s">
        <v>118</v>
      </c>
      <c r="FW16" s="6" t="s">
        <v>118</v>
      </c>
      <c r="FX16" s="6" t="s">
        <v>118</v>
      </c>
      <c r="FY16" s="6" t="s">
        <v>118</v>
      </c>
      <c r="FZ16" s="6" t="s">
        <v>118</v>
      </c>
      <c r="GA16" s="6" t="s">
        <v>118</v>
      </c>
      <c r="GB16" s="6" t="s">
        <v>118</v>
      </c>
      <c r="GC16" s="6" t="s">
        <v>118</v>
      </c>
      <c r="GD16" s="6" t="s">
        <v>118</v>
      </c>
      <c r="GE16" s="6" t="s">
        <v>118</v>
      </c>
      <c r="GF16" s="6" t="s">
        <v>118</v>
      </c>
      <c r="GG16" s="6" t="s">
        <v>118</v>
      </c>
      <c r="GH16" s="6" t="s">
        <v>118</v>
      </c>
      <c r="GI16" s="6" t="s">
        <v>118</v>
      </c>
      <c r="GJ16" s="6" t="s">
        <v>118</v>
      </c>
      <c r="GK16" s="6" t="s">
        <v>118</v>
      </c>
      <c r="GL16" s="6" t="s">
        <v>118</v>
      </c>
      <c r="GM16" s="6" t="s">
        <v>118</v>
      </c>
      <c r="GN16" s="6" t="s">
        <v>118</v>
      </c>
      <c r="GO16" s="6" t="s">
        <v>118</v>
      </c>
      <c r="GP16" s="6" t="s">
        <v>118</v>
      </c>
      <c r="GQ16" s="6" t="s">
        <v>118</v>
      </c>
      <c r="GR16" s="6" t="s">
        <v>118</v>
      </c>
      <c r="GS16" s="6" t="s">
        <v>118</v>
      </c>
      <c r="GT16" s="6" t="s">
        <v>118</v>
      </c>
      <c r="GU16" s="6" t="s">
        <v>118</v>
      </c>
      <c r="GV16" s="6" t="s">
        <v>118</v>
      </c>
      <c r="GW16" s="6" t="s">
        <v>118</v>
      </c>
      <c r="GX16" s="6" t="s">
        <v>118</v>
      </c>
    </row>
    <row r="17" spans="1:206" x14ac:dyDescent="0.3">
      <c r="A17" s="6">
        <v>1997</v>
      </c>
      <c r="B17" s="6">
        <v>12</v>
      </c>
      <c r="C17" s="12">
        <v>12</v>
      </c>
      <c r="D17" s="14">
        <v>6.05</v>
      </c>
      <c r="E17" s="14">
        <v>6.35</v>
      </c>
      <c r="F17" s="14">
        <v>7.35</v>
      </c>
      <c r="G17" s="14">
        <v>6.4</v>
      </c>
      <c r="H17" s="14">
        <v>5.65</v>
      </c>
      <c r="I17" s="14">
        <v>5.45</v>
      </c>
      <c r="J17" s="14">
        <v>5.2</v>
      </c>
      <c r="K17" s="14">
        <v>5.2</v>
      </c>
      <c r="L17" s="6">
        <v>3</v>
      </c>
      <c r="M17" s="6">
        <v>4</v>
      </c>
      <c r="N17" s="6">
        <v>1</v>
      </c>
      <c r="O17" s="6">
        <v>0</v>
      </c>
      <c r="P17" s="6">
        <v>2</v>
      </c>
      <c r="Q17" s="6">
        <v>6</v>
      </c>
      <c r="R17" s="6">
        <v>6</v>
      </c>
      <c r="S17" s="6">
        <v>7</v>
      </c>
      <c r="T17" s="6" t="s">
        <v>126</v>
      </c>
      <c r="U17" s="13">
        <v>32.9</v>
      </c>
      <c r="V17" s="13">
        <v>36.299999999999997</v>
      </c>
      <c r="W17" s="13">
        <v>31.5</v>
      </c>
      <c r="X17" s="13">
        <v>27.8</v>
      </c>
      <c r="Y17" s="13" t="s">
        <v>126</v>
      </c>
      <c r="Z17" s="13">
        <v>24.1</v>
      </c>
      <c r="AA17" s="13">
        <v>34.200000000000003</v>
      </c>
      <c r="AB17" s="13">
        <v>159</v>
      </c>
      <c r="AC17" s="13">
        <v>0</v>
      </c>
      <c r="AD17" s="13">
        <v>166.4</v>
      </c>
      <c r="AE17" s="13">
        <v>153.5</v>
      </c>
      <c r="AF17" s="13">
        <v>96.8</v>
      </c>
      <c r="AG17" s="13">
        <v>71.8</v>
      </c>
      <c r="AH17" s="13">
        <v>47</v>
      </c>
      <c r="AI17" s="13">
        <v>115.4</v>
      </c>
      <c r="AJ17" s="13">
        <v>61.72</v>
      </c>
      <c r="AK17" s="13">
        <v>58.83</v>
      </c>
      <c r="AL17" s="13">
        <v>34.369999999999997</v>
      </c>
      <c r="AM17" s="13">
        <v>29.18</v>
      </c>
      <c r="AN17" s="13">
        <v>88.31</v>
      </c>
      <c r="AO17" s="13">
        <v>68.63</v>
      </c>
      <c r="AP17" s="13">
        <v>30.93</v>
      </c>
      <c r="AQ17" s="13">
        <v>29.39</v>
      </c>
      <c r="AR17" s="13">
        <v>12.42</v>
      </c>
      <c r="AS17" s="13">
        <v>33.119999999999997</v>
      </c>
      <c r="AT17" s="13">
        <v>23.3</v>
      </c>
      <c r="AU17" s="13">
        <v>44.52</v>
      </c>
      <c r="AV17" s="13">
        <v>77.3</v>
      </c>
      <c r="AW17" s="13">
        <v>21.5</v>
      </c>
      <c r="AX17" s="13">
        <v>68.39</v>
      </c>
      <c r="AY17" s="13">
        <v>28.86</v>
      </c>
      <c r="AZ17" s="13">
        <v>41.9</v>
      </c>
      <c r="BA17" s="13">
        <v>82</v>
      </c>
      <c r="BB17" s="13">
        <v>40.799999999999997</v>
      </c>
      <c r="BC17" s="13">
        <v>24.06</v>
      </c>
      <c r="BD17" s="13">
        <v>50.56</v>
      </c>
      <c r="BE17" s="13">
        <v>273.95999999999998</v>
      </c>
      <c r="BF17" s="13">
        <v>163.47</v>
      </c>
      <c r="BG17" s="14">
        <v>10.83</v>
      </c>
      <c r="BH17" s="14">
        <v>10.88</v>
      </c>
      <c r="BI17" s="14">
        <v>10.92</v>
      </c>
      <c r="BJ17" s="14">
        <v>11.09</v>
      </c>
      <c r="BK17" s="14">
        <v>10.33</v>
      </c>
      <c r="BL17" s="14">
        <v>8.67</v>
      </c>
      <c r="BM17" s="14">
        <v>10.36</v>
      </c>
      <c r="BN17" s="14">
        <v>9.4</v>
      </c>
      <c r="BO17" s="14">
        <v>9.3000000000000007</v>
      </c>
      <c r="BP17" s="14">
        <v>9.6300000000000008</v>
      </c>
      <c r="BQ17" s="14">
        <v>10.27</v>
      </c>
      <c r="BR17" s="14">
        <v>9.02</v>
      </c>
      <c r="BS17" s="14">
        <v>9.43</v>
      </c>
      <c r="BT17" s="14">
        <v>10.36</v>
      </c>
      <c r="BU17" s="14" t="s">
        <v>126</v>
      </c>
      <c r="BV17" s="14" t="s">
        <v>126</v>
      </c>
      <c r="BW17" s="14" t="s">
        <v>126</v>
      </c>
      <c r="BX17" s="14" t="s">
        <v>126</v>
      </c>
      <c r="BY17" s="14" t="s">
        <v>126</v>
      </c>
      <c r="BZ17" s="14" t="s">
        <v>126</v>
      </c>
      <c r="CA17" s="14" t="s">
        <v>126</v>
      </c>
      <c r="CB17" s="14">
        <v>9.3119999999999994</v>
      </c>
      <c r="CC17" s="14" t="s">
        <v>126</v>
      </c>
      <c r="CD17" s="15" t="s">
        <v>126</v>
      </c>
      <c r="CE17" s="14" t="s">
        <v>126</v>
      </c>
      <c r="CF17" s="15" t="s">
        <v>126</v>
      </c>
      <c r="CG17" s="14" t="s">
        <v>126</v>
      </c>
      <c r="CH17" s="6" t="s">
        <v>126</v>
      </c>
      <c r="CI17" s="14" t="s">
        <v>126</v>
      </c>
      <c r="CJ17" s="15" t="s">
        <v>126</v>
      </c>
      <c r="CK17" s="14" t="s">
        <v>126</v>
      </c>
      <c r="CL17" s="15" t="s">
        <v>126</v>
      </c>
      <c r="CM17" s="14">
        <v>9.94</v>
      </c>
      <c r="CN17" s="15">
        <v>34.418999999999997</v>
      </c>
      <c r="CO17" s="14">
        <v>9.64</v>
      </c>
      <c r="CP17" s="6">
        <v>34.704000000000001</v>
      </c>
      <c r="CQ17" s="13" t="s">
        <v>118</v>
      </c>
      <c r="CR17" s="13" t="s">
        <v>118</v>
      </c>
      <c r="CS17" s="18" t="s">
        <v>118</v>
      </c>
      <c r="CT17" s="18" t="s">
        <v>118</v>
      </c>
      <c r="CU17" s="18" t="s">
        <v>118</v>
      </c>
      <c r="CV17" s="18" t="s">
        <v>118</v>
      </c>
      <c r="CW17" s="18" t="s">
        <v>118</v>
      </c>
      <c r="CX17" s="18" t="s">
        <v>118</v>
      </c>
      <c r="CY17" s="18" t="s">
        <v>118</v>
      </c>
      <c r="CZ17" s="18" t="s">
        <v>118</v>
      </c>
      <c r="DA17" s="18" t="s">
        <v>118</v>
      </c>
      <c r="DB17" s="18" t="s">
        <v>118</v>
      </c>
      <c r="DC17" s="18" t="s">
        <v>118</v>
      </c>
      <c r="DD17" s="18" t="s">
        <v>118</v>
      </c>
      <c r="DE17" s="18" t="s">
        <v>118</v>
      </c>
      <c r="DF17" s="18" t="s">
        <v>118</v>
      </c>
      <c r="DG17" s="18" t="s">
        <v>118</v>
      </c>
      <c r="DH17" s="18" t="s">
        <v>118</v>
      </c>
      <c r="DI17" s="18" t="s">
        <v>118</v>
      </c>
      <c r="DJ17" s="18" t="s">
        <v>118</v>
      </c>
      <c r="DK17" s="19" t="s">
        <v>118</v>
      </c>
      <c r="DL17" s="14">
        <v>0.57999999999999996</v>
      </c>
      <c r="DM17" s="19" t="s">
        <v>118</v>
      </c>
      <c r="DN17" s="14">
        <v>3.9</v>
      </c>
      <c r="DO17" s="19" t="s">
        <v>118</v>
      </c>
      <c r="DP17" s="14">
        <v>6.2</v>
      </c>
      <c r="DQ17" s="19">
        <v>0.2</v>
      </c>
      <c r="DR17" s="14">
        <v>0.1</v>
      </c>
      <c r="DS17" s="6" t="s">
        <v>118</v>
      </c>
      <c r="DT17" s="18" t="s">
        <v>118</v>
      </c>
      <c r="DU17" s="6" t="s">
        <v>118</v>
      </c>
      <c r="DV17" s="18" t="s">
        <v>118</v>
      </c>
      <c r="DW17" s="6" t="s">
        <v>118</v>
      </c>
      <c r="DX17" s="18" t="s">
        <v>118</v>
      </c>
      <c r="DY17" s="6" t="s">
        <v>118</v>
      </c>
      <c r="DZ17" s="18" t="s">
        <v>118</v>
      </c>
      <c r="EA17" s="2" t="s">
        <v>118</v>
      </c>
      <c r="EB17" s="2" t="s">
        <v>118</v>
      </c>
      <c r="EC17" s="2" t="s">
        <v>118</v>
      </c>
      <c r="ED17" s="2" t="s">
        <v>118</v>
      </c>
      <c r="EE17" s="2" t="s">
        <v>118</v>
      </c>
      <c r="EF17" s="2">
        <v>15299</v>
      </c>
      <c r="EG17" s="2" t="s">
        <v>118</v>
      </c>
      <c r="EH17" s="2" t="s">
        <v>118</v>
      </c>
      <c r="EI17" s="2" t="s">
        <v>118</v>
      </c>
      <c r="EJ17" s="2" t="s">
        <v>118</v>
      </c>
      <c r="EK17" s="2" t="s">
        <v>118</v>
      </c>
      <c r="EL17" s="2">
        <v>0</v>
      </c>
      <c r="EM17" s="2" t="s">
        <v>118</v>
      </c>
      <c r="EN17" s="2" t="s">
        <v>118</v>
      </c>
      <c r="EO17" s="2" t="s">
        <v>118</v>
      </c>
      <c r="EP17" s="2">
        <v>0</v>
      </c>
      <c r="EQ17" s="2" t="s">
        <v>118</v>
      </c>
      <c r="ER17" s="2">
        <v>0</v>
      </c>
      <c r="ES17" s="2" t="s">
        <v>118</v>
      </c>
      <c r="ET17" s="2" t="s">
        <v>118</v>
      </c>
      <c r="EU17" s="2" t="s">
        <v>118</v>
      </c>
      <c r="EV17" s="2">
        <v>0</v>
      </c>
      <c r="EW17" s="2" t="s">
        <v>118</v>
      </c>
      <c r="EX17" s="2">
        <v>0</v>
      </c>
      <c r="EY17" s="2" t="s">
        <v>118</v>
      </c>
      <c r="EZ17" s="2" t="s">
        <v>118</v>
      </c>
      <c r="FA17" s="2" t="s">
        <v>118</v>
      </c>
      <c r="FB17" s="2">
        <v>70</v>
      </c>
      <c r="FC17" s="2" t="s">
        <v>118</v>
      </c>
      <c r="FD17" s="2">
        <v>0</v>
      </c>
      <c r="FE17" s="14" t="s">
        <v>118</v>
      </c>
      <c r="FF17" s="14">
        <v>0.05</v>
      </c>
      <c r="FG17" s="24" t="s">
        <v>118</v>
      </c>
      <c r="FH17" s="24" t="s">
        <v>118</v>
      </c>
      <c r="FI17" s="24" t="s">
        <v>118</v>
      </c>
      <c r="FJ17" s="24" t="s">
        <v>118</v>
      </c>
      <c r="FK17" s="24" t="s">
        <v>118</v>
      </c>
      <c r="FL17" s="24" t="s">
        <v>118</v>
      </c>
      <c r="FM17" s="24" t="s">
        <v>118</v>
      </c>
      <c r="FN17" s="24" t="s">
        <v>118</v>
      </c>
      <c r="FO17" s="24" t="s">
        <v>118</v>
      </c>
      <c r="FP17" s="24" t="s">
        <v>118</v>
      </c>
      <c r="FQ17" s="24" t="s">
        <v>118</v>
      </c>
      <c r="FR17" s="24" t="s">
        <v>118</v>
      </c>
      <c r="FS17" s="6" t="s">
        <v>118</v>
      </c>
      <c r="FT17" s="6" t="s">
        <v>118</v>
      </c>
      <c r="FU17" s="6" t="s">
        <v>118</v>
      </c>
      <c r="FV17" s="6" t="s">
        <v>118</v>
      </c>
      <c r="FW17" s="6" t="s">
        <v>118</v>
      </c>
      <c r="FX17" s="6" t="s">
        <v>118</v>
      </c>
      <c r="FY17" s="6" t="s">
        <v>118</v>
      </c>
      <c r="FZ17" s="6" t="s">
        <v>118</v>
      </c>
      <c r="GA17" s="6" t="s">
        <v>118</v>
      </c>
      <c r="GB17" s="6" t="s">
        <v>118</v>
      </c>
      <c r="GC17" s="6" t="s">
        <v>118</v>
      </c>
      <c r="GD17" s="6" t="s">
        <v>118</v>
      </c>
      <c r="GE17" s="6" t="s">
        <v>118</v>
      </c>
      <c r="GF17" s="6" t="s">
        <v>118</v>
      </c>
      <c r="GG17" s="6" t="s">
        <v>118</v>
      </c>
      <c r="GH17" s="6" t="s">
        <v>118</v>
      </c>
      <c r="GI17" s="6" t="s">
        <v>118</v>
      </c>
      <c r="GJ17" s="6" t="s">
        <v>118</v>
      </c>
      <c r="GK17" s="6" t="s">
        <v>118</v>
      </c>
      <c r="GL17" s="6" t="s">
        <v>118</v>
      </c>
      <c r="GM17" s="6" t="s">
        <v>118</v>
      </c>
      <c r="GN17" s="6" t="s">
        <v>118</v>
      </c>
      <c r="GO17" s="6" t="s">
        <v>118</v>
      </c>
      <c r="GP17" s="6" t="s">
        <v>118</v>
      </c>
      <c r="GQ17" s="6" t="s">
        <v>118</v>
      </c>
      <c r="GR17" s="6" t="s">
        <v>118</v>
      </c>
      <c r="GS17" s="6" t="s">
        <v>118</v>
      </c>
      <c r="GT17" s="6" t="s">
        <v>118</v>
      </c>
      <c r="GU17" s="6" t="s">
        <v>118</v>
      </c>
      <c r="GV17" s="6" t="s">
        <v>118</v>
      </c>
      <c r="GW17" s="6" t="s">
        <v>118</v>
      </c>
      <c r="GX17" s="6" t="s">
        <v>118</v>
      </c>
    </row>
    <row r="18" spans="1:206" x14ac:dyDescent="0.3">
      <c r="A18" s="6">
        <v>1998</v>
      </c>
      <c r="B18" s="6">
        <v>1</v>
      </c>
      <c r="C18" s="12">
        <v>13</v>
      </c>
      <c r="D18" s="14">
        <v>4.8</v>
      </c>
      <c r="E18" s="14">
        <v>5.3</v>
      </c>
      <c r="F18" s="14">
        <v>6.2</v>
      </c>
      <c r="G18" s="14">
        <v>5.5</v>
      </c>
      <c r="H18" s="14">
        <v>4.5</v>
      </c>
      <c r="I18" s="14">
        <v>4.3499999999999996</v>
      </c>
      <c r="J18" s="14">
        <v>4.25</v>
      </c>
      <c r="K18" s="14">
        <v>4</v>
      </c>
      <c r="L18" s="6">
        <v>7</v>
      </c>
      <c r="M18" s="6">
        <v>6</v>
      </c>
      <c r="N18" s="6">
        <v>1</v>
      </c>
      <c r="O18" s="6">
        <v>4</v>
      </c>
      <c r="P18" s="6">
        <v>5</v>
      </c>
      <c r="Q18" s="6">
        <v>9</v>
      </c>
      <c r="R18" s="6">
        <v>11</v>
      </c>
      <c r="S18" s="6">
        <v>13</v>
      </c>
      <c r="T18" s="6" t="s">
        <v>126</v>
      </c>
      <c r="U18" s="13">
        <v>29.1</v>
      </c>
      <c r="V18" s="13">
        <v>24</v>
      </c>
      <c r="W18" s="13">
        <v>33.5</v>
      </c>
      <c r="X18" s="13">
        <v>22.1</v>
      </c>
      <c r="Y18" s="13" t="s">
        <v>126</v>
      </c>
      <c r="Z18" s="13">
        <v>47.7</v>
      </c>
      <c r="AA18" s="13">
        <v>51.4</v>
      </c>
      <c r="AB18" s="13">
        <v>98.6</v>
      </c>
      <c r="AC18" s="13" t="s">
        <v>126</v>
      </c>
      <c r="AD18" s="13">
        <v>207.5</v>
      </c>
      <c r="AE18" s="13">
        <v>181.5</v>
      </c>
      <c r="AF18" s="13">
        <v>105.3</v>
      </c>
      <c r="AG18" s="13">
        <v>101.8</v>
      </c>
      <c r="AH18" s="13">
        <v>66.7</v>
      </c>
      <c r="AI18" s="13">
        <v>78</v>
      </c>
      <c r="AJ18" s="13">
        <v>55.69</v>
      </c>
      <c r="AK18" s="13">
        <v>49.32</v>
      </c>
      <c r="AL18" s="13">
        <v>24.11</v>
      </c>
      <c r="AM18" s="13">
        <v>22.05</v>
      </c>
      <c r="AN18" s="13">
        <v>82.3</v>
      </c>
      <c r="AO18" s="13">
        <v>85.7</v>
      </c>
      <c r="AP18" s="13">
        <v>39.75</v>
      </c>
      <c r="AQ18" s="13">
        <v>35.619999999999997</v>
      </c>
      <c r="AR18" s="13">
        <v>13.79</v>
      </c>
      <c r="AS18" s="13">
        <v>48.32</v>
      </c>
      <c r="AT18" s="13">
        <v>18.87</v>
      </c>
      <c r="AU18" s="13">
        <v>86.97</v>
      </c>
      <c r="AV18" s="13">
        <v>140.83000000000001</v>
      </c>
      <c r="AW18" s="13">
        <v>25.28</v>
      </c>
      <c r="AX18" s="13">
        <v>82.11</v>
      </c>
      <c r="AY18" s="13">
        <v>23.67</v>
      </c>
      <c r="AZ18" s="13">
        <v>33.06</v>
      </c>
      <c r="BA18" s="13">
        <v>76.069999999999993</v>
      </c>
      <c r="BB18" s="13">
        <v>29.51</v>
      </c>
      <c r="BC18" s="13">
        <v>19.149999999999999</v>
      </c>
      <c r="BD18" s="13">
        <v>56.83</v>
      </c>
      <c r="BE18" s="13">
        <v>311.7</v>
      </c>
      <c r="BF18" s="13">
        <v>157.97999999999999</v>
      </c>
      <c r="BG18" s="14">
        <v>9.39</v>
      </c>
      <c r="BH18" s="14">
        <v>9.65</v>
      </c>
      <c r="BI18" s="14">
        <v>10.01</v>
      </c>
      <c r="BJ18" s="14">
        <v>10.33</v>
      </c>
      <c r="BK18" s="14">
        <v>9.6999999999999993</v>
      </c>
      <c r="BL18" s="14">
        <v>8.5299999999999994</v>
      </c>
      <c r="BM18" s="14">
        <v>9.43</v>
      </c>
      <c r="BN18" s="14">
        <v>9.17</v>
      </c>
      <c r="BO18" s="14">
        <v>8.99</v>
      </c>
      <c r="BP18" s="14">
        <v>8.94</v>
      </c>
      <c r="BQ18" s="14">
        <v>9.18</v>
      </c>
      <c r="BR18" s="14">
        <v>8.34</v>
      </c>
      <c r="BS18" s="14">
        <v>8.5</v>
      </c>
      <c r="BT18" s="14">
        <v>8.1199999999999992</v>
      </c>
      <c r="BU18" s="14" t="s">
        <v>126</v>
      </c>
      <c r="BV18" s="14" t="s">
        <v>126</v>
      </c>
      <c r="BW18" s="14" t="s">
        <v>126</v>
      </c>
      <c r="BX18" s="14">
        <v>9</v>
      </c>
      <c r="BY18" s="14" t="s">
        <v>126</v>
      </c>
      <c r="BZ18" s="14" t="s">
        <v>126</v>
      </c>
      <c r="CA18" s="14" t="s">
        <v>126</v>
      </c>
      <c r="CB18" s="14">
        <v>7.76</v>
      </c>
      <c r="CC18" s="14" t="s">
        <v>126</v>
      </c>
      <c r="CD18" s="15" t="s">
        <v>126</v>
      </c>
      <c r="CE18" s="14" t="s">
        <v>126</v>
      </c>
      <c r="CF18" s="15" t="s">
        <v>126</v>
      </c>
      <c r="CG18" s="14" t="s">
        <v>126</v>
      </c>
      <c r="CH18" s="6" t="s">
        <v>126</v>
      </c>
      <c r="CI18" s="14" t="s">
        <v>126</v>
      </c>
      <c r="CJ18" s="15" t="s">
        <v>126</v>
      </c>
      <c r="CK18" s="14" t="s">
        <v>126</v>
      </c>
      <c r="CL18" s="15" t="s">
        <v>126</v>
      </c>
      <c r="CM18" s="14">
        <v>8.2899999999999991</v>
      </c>
      <c r="CN18" s="15">
        <v>34.46</v>
      </c>
      <c r="CO18" s="14">
        <v>8.39</v>
      </c>
      <c r="CP18" s="6">
        <v>34.689</v>
      </c>
      <c r="CQ18" s="13" t="s">
        <v>118</v>
      </c>
      <c r="CR18" s="13" t="s">
        <v>118</v>
      </c>
      <c r="CS18" s="18" t="s">
        <v>118</v>
      </c>
      <c r="CT18" s="18" t="s">
        <v>118</v>
      </c>
      <c r="CU18" s="18" t="s">
        <v>118</v>
      </c>
      <c r="CV18" s="18" t="s">
        <v>118</v>
      </c>
      <c r="CW18" s="18" t="s">
        <v>118</v>
      </c>
      <c r="CX18" s="18" t="s">
        <v>118</v>
      </c>
      <c r="CY18" s="18" t="s">
        <v>118</v>
      </c>
      <c r="CZ18" s="18" t="s">
        <v>118</v>
      </c>
      <c r="DA18" s="18" t="s">
        <v>118</v>
      </c>
      <c r="DB18" s="18" t="s">
        <v>118</v>
      </c>
      <c r="DC18" s="18" t="s">
        <v>118</v>
      </c>
      <c r="DD18" s="18" t="s">
        <v>118</v>
      </c>
      <c r="DE18" s="18" t="s">
        <v>118</v>
      </c>
      <c r="DF18" s="18" t="s">
        <v>118</v>
      </c>
      <c r="DG18" s="18" t="s">
        <v>118</v>
      </c>
      <c r="DH18" s="18" t="s">
        <v>118</v>
      </c>
      <c r="DI18" s="18" t="s">
        <v>118</v>
      </c>
      <c r="DJ18" s="18" t="s">
        <v>118</v>
      </c>
      <c r="DK18" s="19" t="s">
        <v>118</v>
      </c>
      <c r="DL18" s="14" t="s">
        <v>118</v>
      </c>
      <c r="DM18" s="19" t="s">
        <v>118</v>
      </c>
      <c r="DN18" s="14" t="s">
        <v>118</v>
      </c>
      <c r="DO18" s="19" t="s">
        <v>118</v>
      </c>
      <c r="DP18" s="14" t="s">
        <v>118</v>
      </c>
      <c r="DQ18" s="19" t="s">
        <v>118</v>
      </c>
      <c r="DR18" s="14" t="s">
        <v>118</v>
      </c>
      <c r="DS18" s="6" t="s">
        <v>118</v>
      </c>
      <c r="DT18" s="18" t="s">
        <v>118</v>
      </c>
      <c r="DU18" s="6" t="s">
        <v>118</v>
      </c>
      <c r="DV18" s="18" t="s">
        <v>118</v>
      </c>
      <c r="DW18" s="6" t="s">
        <v>118</v>
      </c>
      <c r="DX18" s="18" t="s">
        <v>118</v>
      </c>
      <c r="DY18" s="6" t="s">
        <v>118</v>
      </c>
      <c r="DZ18" s="18" t="s">
        <v>118</v>
      </c>
      <c r="EA18" s="2" t="s">
        <v>118</v>
      </c>
      <c r="EB18" s="2" t="s">
        <v>118</v>
      </c>
      <c r="EC18" s="2" t="s">
        <v>118</v>
      </c>
      <c r="ED18" s="2" t="s">
        <v>118</v>
      </c>
      <c r="EE18" s="2" t="s">
        <v>118</v>
      </c>
      <c r="EF18" s="2">
        <v>2272.6666666666665</v>
      </c>
      <c r="EG18" s="2" t="s">
        <v>118</v>
      </c>
      <c r="EH18" s="2" t="s">
        <v>118</v>
      </c>
      <c r="EI18" s="2" t="s">
        <v>118</v>
      </c>
      <c r="EJ18" s="2" t="s">
        <v>118</v>
      </c>
      <c r="EK18" s="2" t="s">
        <v>118</v>
      </c>
      <c r="EL18" s="2">
        <v>0</v>
      </c>
      <c r="EM18" s="2" t="s">
        <v>118</v>
      </c>
      <c r="EN18" s="2" t="s">
        <v>118</v>
      </c>
      <c r="EO18" s="2" t="s">
        <v>118</v>
      </c>
      <c r="EP18" s="2" t="s">
        <v>118</v>
      </c>
      <c r="EQ18" s="2" t="s">
        <v>118</v>
      </c>
      <c r="ER18" s="2">
        <v>33.333333333333336</v>
      </c>
      <c r="ES18" s="2" t="s">
        <v>118</v>
      </c>
      <c r="ET18" s="2" t="s">
        <v>118</v>
      </c>
      <c r="EU18" s="2" t="s">
        <v>118</v>
      </c>
      <c r="EV18" s="2" t="s">
        <v>118</v>
      </c>
      <c r="EW18" s="2" t="s">
        <v>118</v>
      </c>
      <c r="EX18" s="2">
        <v>0</v>
      </c>
      <c r="EY18" s="2" t="s">
        <v>118</v>
      </c>
      <c r="EZ18" s="2" t="s">
        <v>118</v>
      </c>
      <c r="FA18" s="2" t="s">
        <v>118</v>
      </c>
      <c r="FB18" s="2" t="s">
        <v>118</v>
      </c>
      <c r="FC18" s="2" t="s">
        <v>118</v>
      </c>
      <c r="FD18" s="2">
        <v>93.333333333333329</v>
      </c>
      <c r="FE18" s="14" t="s">
        <v>118</v>
      </c>
      <c r="FF18" s="14">
        <v>7.0000000000000007E-2</v>
      </c>
      <c r="FG18" s="24" t="s">
        <v>118</v>
      </c>
      <c r="FH18" s="24" t="s">
        <v>118</v>
      </c>
      <c r="FI18" s="24" t="s">
        <v>118</v>
      </c>
      <c r="FJ18" s="24" t="s">
        <v>118</v>
      </c>
      <c r="FK18" s="24" t="s">
        <v>118</v>
      </c>
      <c r="FL18" s="24" t="s">
        <v>118</v>
      </c>
      <c r="FM18" s="24" t="s">
        <v>118</v>
      </c>
      <c r="FN18" s="24" t="s">
        <v>118</v>
      </c>
      <c r="FO18" s="24" t="s">
        <v>118</v>
      </c>
      <c r="FP18" s="24" t="s">
        <v>118</v>
      </c>
      <c r="FQ18" s="24" t="s">
        <v>118</v>
      </c>
      <c r="FR18" s="24" t="s">
        <v>118</v>
      </c>
      <c r="FS18" s="6" t="s">
        <v>118</v>
      </c>
      <c r="FT18" s="6" t="s">
        <v>118</v>
      </c>
      <c r="FU18" s="6" t="s">
        <v>118</v>
      </c>
      <c r="FV18" s="6" t="s">
        <v>118</v>
      </c>
      <c r="FW18" s="6" t="s">
        <v>118</v>
      </c>
      <c r="FX18" s="6" t="s">
        <v>118</v>
      </c>
      <c r="FY18" s="6" t="s">
        <v>118</v>
      </c>
      <c r="FZ18" s="6" t="s">
        <v>118</v>
      </c>
      <c r="GA18" s="6" t="s">
        <v>118</v>
      </c>
      <c r="GB18" s="6" t="s">
        <v>118</v>
      </c>
      <c r="GC18" s="6" t="s">
        <v>118</v>
      </c>
      <c r="GD18" s="6" t="s">
        <v>118</v>
      </c>
      <c r="GE18" s="6" t="s">
        <v>118</v>
      </c>
      <c r="GF18" s="6" t="s">
        <v>118</v>
      </c>
      <c r="GG18" s="6" t="s">
        <v>118</v>
      </c>
      <c r="GH18" s="6" t="s">
        <v>118</v>
      </c>
      <c r="GI18" s="6" t="s">
        <v>118</v>
      </c>
      <c r="GJ18" s="6" t="s">
        <v>118</v>
      </c>
      <c r="GK18" s="6" t="s">
        <v>118</v>
      </c>
      <c r="GL18" s="6" t="s">
        <v>118</v>
      </c>
      <c r="GM18" s="6" t="s">
        <v>118</v>
      </c>
      <c r="GN18" s="6" t="s">
        <v>118</v>
      </c>
      <c r="GO18" s="6" t="s">
        <v>118</v>
      </c>
      <c r="GP18" s="6" t="s">
        <v>118</v>
      </c>
      <c r="GQ18" s="6" t="s">
        <v>118</v>
      </c>
      <c r="GR18" s="6" t="s">
        <v>118</v>
      </c>
      <c r="GS18" s="6" t="s">
        <v>118</v>
      </c>
      <c r="GT18" s="6" t="s">
        <v>118</v>
      </c>
      <c r="GU18" s="6" t="s">
        <v>118</v>
      </c>
      <c r="GV18" s="6" t="s">
        <v>118</v>
      </c>
      <c r="GW18" s="6" t="s">
        <v>118</v>
      </c>
      <c r="GX18" s="6" t="s">
        <v>118</v>
      </c>
    </row>
    <row r="19" spans="1:206" x14ac:dyDescent="0.3">
      <c r="A19" s="6">
        <v>1998</v>
      </c>
      <c r="B19" s="6">
        <v>2</v>
      </c>
      <c r="C19" s="12">
        <v>14</v>
      </c>
      <c r="D19" s="14">
        <v>7.65</v>
      </c>
      <c r="E19" s="14">
        <v>8.1</v>
      </c>
      <c r="F19" s="14">
        <v>8.15</v>
      </c>
      <c r="G19" s="14">
        <v>7.2</v>
      </c>
      <c r="H19" s="14">
        <v>5.4</v>
      </c>
      <c r="I19" s="14" t="s">
        <v>126</v>
      </c>
      <c r="J19" s="14">
        <v>8.0500000000000007</v>
      </c>
      <c r="K19" s="14">
        <v>7.85</v>
      </c>
      <c r="L19" s="6">
        <v>1</v>
      </c>
      <c r="M19" s="6">
        <v>0</v>
      </c>
      <c r="N19" s="6">
        <v>0</v>
      </c>
      <c r="O19" s="6">
        <v>1</v>
      </c>
      <c r="P19" s="6">
        <v>3</v>
      </c>
      <c r="Q19" s="6" t="s">
        <v>126</v>
      </c>
      <c r="R19" s="6">
        <v>1</v>
      </c>
      <c r="S19" s="6">
        <v>4</v>
      </c>
      <c r="T19" s="6" t="s">
        <v>126</v>
      </c>
      <c r="U19" s="13">
        <v>27.2</v>
      </c>
      <c r="V19" s="13">
        <v>35.299999999999997</v>
      </c>
      <c r="W19" s="13">
        <v>27.8</v>
      </c>
      <c r="X19" s="13">
        <v>33.9</v>
      </c>
      <c r="Y19" s="13" t="s">
        <v>126</v>
      </c>
      <c r="Z19" s="13">
        <v>47.1</v>
      </c>
      <c r="AA19" s="13">
        <v>67.8</v>
      </c>
      <c r="AB19" s="13">
        <v>62.8</v>
      </c>
      <c r="AC19" s="13" t="s">
        <v>126</v>
      </c>
      <c r="AD19" s="13">
        <v>124.1</v>
      </c>
      <c r="AE19" s="13">
        <v>209.7</v>
      </c>
      <c r="AF19" s="13">
        <v>214.9</v>
      </c>
      <c r="AG19" s="13">
        <v>87.9</v>
      </c>
      <c r="AH19" s="13">
        <v>46</v>
      </c>
      <c r="AI19" s="13">
        <v>9.1999999999999993</v>
      </c>
      <c r="AJ19" s="13">
        <v>37.47</v>
      </c>
      <c r="AK19" s="13">
        <v>40.03</v>
      </c>
      <c r="AL19" s="13">
        <v>16.95</v>
      </c>
      <c r="AM19" s="13">
        <v>28.87</v>
      </c>
      <c r="AN19" s="13">
        <v>64.06</v>
      </c>
      <c r="AO19" s="13">
        <v>87.66</v>
      </c>
      <c r="AP19" s="13">
        <v>73.52</v>
      </c>
      <c r="AQ19" s="13">
        <v>56.71</v>
      </c>
      <c r="AR19" s="13">
        <v>33.83</v>
      </c>
      <c r="AS19" s="13">
        <v>79.959999999999994</v>
      </c>
      <c r="AT19" s="13">
        <v>30.27</v>
      </c>
      <c r="AU19" s="13">
        <v>104.07</v>
      </c>
      <c r="AV19" s="13">
        <v>182.55</v>
      </c>
      <c r="AW19" s="13">
        <v>23.93</v>
      </c>
      <c r="AX19" s="13">
        <v>69.84</v>
      </c>
      <c r="AY19" s="13">
        <v>13.82</v>
      </c>
      <c r="AZ19" s="13">
        <v>18.170000000000002</v>
      </c>
      <c r="BA19" s="13">
        <v>42.34</v>
      </c>
      <c r="BB19" s="13">
        <v>13.1</v>
      </c>
      <c r="BC19" s="13">
        <v>9.65</v>
      </c>
      <c r="BD19" s="13">
        <v>39.83</v>
      </c>
      <c r="BE19" s="13">
        <v>269.95</v>
      </c>
      <c r="BF19" s="13">
        <v>73.239999999999995</v>
      </c>
      <c r="BG19" s="14">
        <v>8.48</v>
      </c>
      <c r="BH19" s="14">
        <v>9.08</v>
      </c>
      <c r="BI19" s="14">
        <v>9.66</v>
      </c>
      <c r="BJ19" s="14">
        <v>10.119999999999999</v>
      </c>
      <c r="BK19" s="14">
        <v>9.35</v>
      </c>
      <c r="BL19" s="14">
        <v>8.14</v>
      </c>
      <c r="BM19" s="14">
        <v>8.8000000000000007</v>
      </c>
      <c r="BN19" s="14">
        <v>8.7200000000000006</v>
      </c>
      <c r="BO19" s="14">
        <v>8.49</v>
      </c>
      <c r="BP19" s="14">
        <v>8.34</v>
      </c>
      <c r="BQ19" s="14">
        <v>8.4700000000000006</v>
      </c>
      <c r="BR19" s="14">
        <v>7.84</v>
      </c>
      <c r="BS19" s="14">
        <v>7.93</v>
      </c>
      <c r="BT19" s="14">
        <v>8.57</v>
      </c>
      <c r="BU19" s="14" t="s">
        <v>126</v>
      </c>
      <c r="BV19" s="14" t="s">
        <v>126</v>
      </c>
      <c r="BW19" s="14" t="s">
        <v>126</v>
      </c>
      <c r="BX19" s="14">
        <v>8.1999999999999993</v>
      </c>
      <c r="BY19" s="14" t="s">
        <v>126</v>
      </c>
      <c r="BZ19" s="14" t="s">
        <v>126</v>
      </c>
      <c r="CA19" s="14" t="s">
        <v>126</v>
      </c>
      <c r="CB19" s="14">
        <v>7.1109999999999998</v>
      </c>
      <c r="CC19" s="14" t="s">
        <v>126</v>
      </c>
      <c r="CD19" s="15" t="s">
        <v>126</v>
      </c>
      <c r="CE19" s="14" t="s">
        <v>126</v>
      </c>
      <c r="CF19" s="15" t="s">
        <v>126</v>
      </c>
      <c r="CG19" s="14" t="s">
        <v>126</v>
      </c>
      <c r="CH19" s="6" t="s">
        <v>126</v>
      </c>
      <c r="CI19" s="14" t="s">
        <v>126</v>
      </c>
      <c r="CJ19" s="15" t="s">
        <v>126</v>
      </c>
      <c r="CK19" s="14" t="s">
        <v>126</v>
      </c>
      <c r="CL19" s="15" t="s">
        <v>126</v>
      </c>
      <c r="CM19" s="14">
        <v>7.14</v>
      </c>
      <c r="CN19" s="15">
        <v>34.530999999999999</v>
      </c>
      <c r="CO19" s="14">
        <v>7.24</v>
      </c>
      <c r="CP19" s="6">
        <v>34.575000000000003</v>
      </c>
      <c r="CQ19" s="13" t="s">
        <v>118</v>
      </c>
      <c r="CR19" s="13" t="s">
        <v>118</v>
      </c>
      <c r="CS19" s="18" t="s">
        <v>118</v>
      </c>
      <c r="CT19" s="18" t="s">
        <v>118</v>
      </c>
      <c r="CU19" s="18" t="s">
        <v>118</v>
      </c>
      <c r="CV19" s="18" t="s">
        <v>118</v>
      </c>
      <c r="CW19" s="18" t="s">
        <v>118</v>
      </c>
      <c r="CX19" s="18" t="s">
        <v>118</v>
      </c>
      <c r="CY19" s="18" t="s">
        <v>118</v>
      </c>
      <c r="CZ19" s="18" t="s">
        <v>118</v>
      </c>
      <c r="DA19" s="18" t="s">
        <v>118</v>
      </c>
      <c r="DB19" s="18" t="s">
        <v>118</v>
      </c>
      <c r="DC19" s="18" t="s">
        <v>118</v>
      </c>
      <c r="DD19" s="18" t="s">
        <v>118</v>
      </c>
      <c r="DE19" s="18" t="s">
        <v>118</v>
      </c>
      <c r="DF19" s="18" t="s">
        <v>118</v>
      </c>
      <c r="DG19" s="18" t="s">
        <v>118</v>
      </c>
      <c r="DH19" s="18" t="s">
        <v>118</v>
      </c>
      <c r="DI19" s="18" t="s">
        <v>118</v>
      </c>
      <c r="DJ19" s="18" t="s">
        <v>118</v>
      </c>
      <c r="DK19" s="19" t="s">
        <v>118</v>
      </c>
      <c r="DL19" s="14" t="s">
        <v>118</v>
      </c>
      <c r="DM19" s="19" t="s">
        <v>118</v>
      </c>
      <c r="DN19" s="14" t="s">
        <v>118</v>
      </c>
      <c r="DO19" s="19" t="s">
        <v>118</v>
      </c>
      <c r="DP19" s="14" t="s">
        <v>118</v>
      </c>
      <c r="DQ19" s="19" t="s">
        <v>118</v>
      </c>
      <c r="DR19" s="14" t="s">
        <v>118</v>
      </c>
      <c r="DS19" s="6" t="s">
        <v>118</v>
      </c>
      <c r="DT19" s="18" t="s">
        <v>118</v>
      </c>
      <c r="DU19" s="6" t="s">
        <v>118</v>
      </c>
      <c r="DV19" s="18" t="s">
        <v>118</v>
      </c>
      <c r="DW19" s="6" t="s">
        <v>118</v>
      </c>
      <c r="DX19" s="18" t="s">
        <v>118</v>
      </c>
      <c r="DY19" s="6" t="s">
        <v>118</v>
      </c>
      <c r="DZ19" s="18" t="s">
        <v>118</v>
      </c>
      <c r="EA19" s="2" t="s">
        <v>118</v>
      </c>
      <c r="EB19" s="2" t="s">
        <v>118</v>
      </c>
      <c r="EC19" s="2" t="s">
        <v>118</v>
      </c>
      <c r="ED19" s="2" t="s">
        <v>118</v>
      </c>
      <c r="EE19" s="2" t="s">
        <v>118</v>
      </c>
      <c r="EF19" s="2">
        <v>10117</v>
      </c>
      <c r="EG19" s="2" t="s">
        <v>118</v>
      </c>
      <c r="EH19" s="2" t="s">
        <v>118</v>
      </c>
      <c r="EI19" s="2" t="s">
        <v>118</v>
      </c>
      <c r="EJ19" s="2" t="s">
        <v>118</v>
      </c>
      <c r="EK19" s="2" t="s">
        <v>118</v>
      </c>
      <c r="EL19" s="2">
        <v>758.75</v>
      </c>
      <c r="EM19" s="2" t="s">
        <v>118</v>
      </c>
      <c r="EN19" s="2" t="s">
        <v>118</v>
      </c>
      <c r="EO19" s="2" t="s">
        <v>118</v>
      </c>
      <c r="EP19" s="2">
        <v>100</v>
      </c>
      <c r="EQ19" s="2" t="s">
        <v>118</v>
      </c>
      <c r="ER19" s="2">
        <v>0</v>
      </c>
      <c r="ES19" s="2" t="s">
        <v>118</v>
      </c>
      <c r="ET19" s="2" t="s">
        <v>118</v>
      </c>
      <c r="EU19" s="2" t="s">
        <v>118</v>
      </c>
      <c r="EV19" s="2">
        <v>0</v>
      </c>
      <c r="EW19" s="2" t="s">
        <v>118</v>
      </c>
      <c r="EX19" s="2">
        <v>0</v>
      </c>
      <c r="EY19" s="2" t="s">
        <v>118</v>
      </c>
      <c r="EZ19" s="2" t="s">
        <v>118</v>
      </c>
      <c r="FA19" s="2" t="s">
        <v>118</v>
      </c>
      <c r="FB19" s="2">
        <v>0</v>
      </c>
      <c r="FC19" s="2" t="s">
        <v>118</v>
      </c>
      <c r="FD19" s="2">
        <v>0</v>
      </c>
      <c r="FE19" s="14" t="s">
        <v>118</v>
      </c>
      <c r="FF19" s="14">
        <v>0.20250000000000001</v>
      </c>
      <c r="FG19" s="24" t="s">
        <v>118</v>
      </c>
      <c r="FH19" s="24" t="s">
        <v>118</v>
      </c>
      <c r="FI19" s="24" t="s">
        <v>118</v>
      </c>
      <c r="FJ19" s="24" t="s">
        <v>118</v>
      </c>
      <c r="FK19" s="24" t="s">
        <v>118</v>
      </c>
      <c r="FL19" s="24" t="s">
        <v>118</v>
      </c>
      <c r="FM19" s="24" t="s">
        <v>118</v>
      </c>
      <c r="FN19" s="24" t="s">
        <v>118</v>
      </c>
      <c r="FO19" s="24" t="s">
        <v>118</v>
      </c>
      <c r="FP19" s="24" t="s">
        <v>118</v>
      </c>
      <c r="FQ19" s="24" t="s">
        <v>118</v>
      </c>
      <c r="FR19" s="24" t="s">
        <v>118</v>
      </c>
      <c r="FS19" s="6" t="s">
        <v>118</v>
      </c>
      <c r="FT19" s="6" t="s">
        <v>118</v>
      </c>
      <c r="FU19" s="6" t="s">
        <v>118</v>
      </c>
      <c r="FV19" s="6" t="s">
        <v>118</v>
      </c>
      <c r="FW19" s="6" t="s">
        <v>118</v>
      </c>
      <c r="FX19" s="6" t="s">
        <v>118</v>
      </c>
      <c r="FY19" s="6" t="s">
        <v>118</v>
      </c>
      <c r="FZ19" s="6" t="s">
        <v>118</v>
      </c>
      <c r="GA19" s="6" t="s">
        <v>118</v>
      </c>
      <c r="GB19" s="6" t="s">
        <v>118</v>
      </c>
      <c r="GC19" s="6" t="s">
        <v>118</v>
      </c>
      <c r="GD19" s="6" t="s">
        <v>118</v>
      </c>
      <c r="GE19" s="6" t="s">
        <v>118</v>
      </c>
      <c r="GF19" s="6" t="s">
        <v>118</v>
      </c>
      <c r="GG19" s="6" t="s">
        <v>118</v>
      </c>
      <c r="GH19" s="6" t="s">
        <v>118</v>
      </c>
      <c r="GI19" s="6" t="s">
        <v>118</v>
      </c>
      <c r="GJ19" s="6" t="s">
        <v>118</v>
      </c>
      <c r="GK19" s="6" t="s">
        <v>118</v>
      </c>
      <c r="GL19" s="6" t="s">
        <v>118</v>
      </c>
      <c r="GM19" s="6" t="s">
        <v>118</v>
      </c>
      <c r="GN19" s="6" t="s">
        <v>118</v>
      </c>
      <c r="GO19" s="6" t="s">
        <v>118</v>
      </c>
      <c r="GP19" s="6" t="s">
        <v>118</v>
      </c>
      <c r="GQ19" s="6" t="s">
        <v>118</v>
      </c>
      <c r="GR19" s="6" t="s">
        <v>118</v>
      </c>
      <c r="GS19" s="6" t="s">
        <v>118</v>
      </c>
      <c r="GT19" s="6" t="s">
        <v>118</v>
      </c>
      <c r="GU19" s="6" t="s">
        <v>118</v>
      </c>
      <c r="GV19" s="6" t="s">
        <v>118</v>
      </c>
      <c r="GW19" s="6" t="s">
        <v>118</v>
      </c>
      <c r="GX19" s="6" t="s">
        <v>118</v>
      </c>
    </row>
    <row r="20" spans="1:206" x14ac:dyDescent="0.3">
      <c r="A20" s="6">
        <v>1998</v>
      </c>
      <c r="B20" s="6">
        <v>3</v>
      </c>
      <c r="C20" s="12">
        <v>15</v>
      </c>
      <c r="D20" s="14">
        <v>6.7</v>
      </c>
      <c r="E20" s="14">
        <v>7.05</v>
      </c>
      <c r="F20" s="14">
        <v>7.3</v>
      </c>
      <c r="G20" s="14">
        <v>6</v>
      </c>
      <c r="H20" s="14">
        <v>4.25</v>
      </c>
      <c r="I20" s="14">
        <v>5.2</v>
      </c>
      <c r="J20" s="14">
        <v>6.4</v>
      </c>
      <c r="K20" s="14">
        <v>6.65</v>
      </c>
      <c r="L20" s="6">
        <v>3</v>
      </c>
      <c r="M20" s="6">
        <v>5</v>
      </c>
      <c r="N20" s="6">
        <v>2</v>
      </c>
      <c r="O20" s="6">
        <v>5</v>
      </c>
      <c r="P20" s="6">
        <v>10</v>
      </c>
      <c r="Q20" s="6">
        <v>9</v>
      </c>
      <c r="R20" s="6">
        <v>8</v>
      </c>
      <c r="S20" s="6">
        <v>9</v>
      </c>
      <c r="T20" s="6" t="s">
        <v>126</v>
      </c>
      <c r="U20" s="13">
        <v>54.9</v>
      </c>
      <c r="V20" s="13">
        <v>61.8</v>
      </c>
      <c r="W20" s="13">
        <v>63.1</v>
      </c>
      <c r="X20" s="13">
        <v>74.400000000000006</v>
      </c>
      <c r="Y20" s="13" t="s">
        <v>126</v>
      </c>
      <c r="Z20" s="13">
        <v>77.5</v>
      </c>
      <c r="AA20" s="13">
        <v>112.7</v>
      </c>
      <c r="AB20" s="13">
        <v>90.6</v>
      </c>
      <c r="AC20" s="13">
        <v>109</v>
      </c>
      <c r="AD20" s="13">
        <v>91.2</v>
      </c>
      <c r="AE20" s="13">
        <v>143.5</v>
      </c>
      <c r="AF20" s="13">
        <v>144.80000000000001</v>
      </c>
      <c r="AG20" s="13">
        <v>85.8</v>
      </c>
      <c r="AH20" s="13">
        <v>41.9</v>
      </c>
      <c r="AI20" s="13">
        <v>53.2</v>
      </c>
      <c r="AJ20" s="13">
        <v>38.78</v>
      </c>
      <c r="AK20" s="13">
        <v>32.75</v>
      </c>
      <c r="AL20" s="13">
        <v>19.45</v>
      </c>
      <c r="AM20" s="13">
        <v>18.18</v>
      </c>
      <c r="AN20" s="13">
        <v>48.34</v>
      </c>
      <c r="AO20" s="13">
        <v>68.459999999999994</v>
      </c>
      <c r="AP20" s="13">
        <v>16.82</v>
      </c>
      <c r="AQ20" s="13">
        <v>24.89</v>
      </c>
      <c r="AR20" s="13">
        <v>13.18</v>
      </c>
      <c r="AS20" s="13">
        <v>44.93</v>
      </c>
      <c r="AT20" s="13">
        <v>27.98</v>
      </c>
      <c r="AU20" s="13">
        <v>92.82</v>
      </c>
      <c r="AV20" s="13">
        <v>115.32</v>
      </c>
      <c r="AW20" s="13">
        <v>26.59</v>
      </c>
      <c r="AX20" s="13">
        <v>68.760000000000005</v>
      </c>
      <c r="AY20" s="13">
        <v>21.86</v>
      </c>
      <c r="AZ20" s="13">
        <v>23.33</v>
      </c>
      <c r="BA20" s="13">
        <v>45.84</v>
      </c>
      <c r="BB20" s="13">
        <v>17.22</v>
      </c>
      <c r="BC20" s="13">
        <v>12.14</v>
      </c>
      <c r="BD20" s="13">
        <v>28.99</v>
      </c>
      <c r="BE20" s="13">
        <v>198.79</v>
      </c>
      <c r="BF20" s="13">
        <v>72.25</v>
      </c>
      <c r="BG20" s="14">
        <v>8.24</v>
      </c>
      <c r="BH20" s="14">
        <v>8.86</v>
      </c>
      <c r="BI20" s="14">
        <v>9.42</v>
      </c>
      <c r="BJ20" s="14">
        <v>9.77</v>
      </c>
      <c r="BK20" s="14">
        <v>9.0299999999999994</v>
      </c>
      <c r="BL20" s="14">
        <v>7.9</v>
      </c>
      <c r="BM20" s="14">
        <v>8.68</v>
      </c>
      <c r="BN20" s="14">
        <v>8.58</v>
      </c>
      <c r="BO20" s="14">
        <v>8.39</v>
      </c>
      <c r="BP20" s="14">
        <v>8.1</v>
      </c>
      <c r="BQ20" s="14">
        <v>8.17</v>
      </c>
      <c r="BR20" s="14">
        <v>7.74</v>
      </c>
      <c r="BS20" s="14">
        <v>7.68</v>
      </c>
      <c r="BT20" s="14">
        <v>8.1199999999999992</v>
      </c>
      <c r="BU20" s="14" t="s">
        <v>126</v>
      </c>
      <c r="BV20" s="14" t="s">
        <v>126</v>
      </c>
      <c r="BW20" s="14" t="s">
        <v>126</v>
      </c>
      <c r="BX20" s="14">
        <v>8.3000000000000007</v>
      </c>
      <c r="BY20" s="14" t="s">
        <v>126</v>
      </c>
      <c r="BZ20" s="14" t="s">
        <v>126</v>
      </c>
      <c r="CA20" s="14" t="s">
        <v>126</v>
      </c>
      <c r="CB20" s="14">
        <v>6.8959999999999999</v>
      </c>
      <c r="CC20" s="14" t="s">
        <v>126</v>
      </c>
      <c r="CD20" s="15" t="s">
        <v>126</v>
      </c>
      <c r="CE20" s="14" t="s">
        <v>126</v>
      </c>
      <c r="CF20" s="15" t="s">
        <v>126</v>
      </c>
      <c r="CG20" s="14" t="s">
        <v>126</v>
      </c>
      <c r="CH20" s="6" t="s">
        <v>126</v>
      </c>
      <c r="CI20" s="14" t="s">
        <v>126</v>
      </c>
      <c r="CJ20" s="15" t="s">
        <v>126</v>
      </c>
      <c r="CK20" s="14" t="s">
        <v>126</v>
      </c>
      <c r="CL20" s="15" t="s">
        <v>126</v>
      </c>
      <c r="CM20" s="14">
        <v>7.09</v>
      </c>
      <c r="CN20" s="15">
        <v>34.228000000000002</v>
      </c>
      <c r="CO20" s="14">
        <v>6.99</v>
      </c>
      <c r="CP20" s="6">
        <v>34.478000000000002</v>
      </c>
      <c r="CQ20" s="13" t="s">
        <v>118</v>
      </c>
      <c r="CR20" s="13" t="s">
        <v>118</v>
      </c>
      <c r="CS20" s="18" t="s">
        <v>118</v>
      </c>
      <c r="CT20" s="18" t="s">
        <v>118</v>
      </c>
      <c r="CU20" s="18" t="s">
        <v>118</v>
      </c>
      <c r="CV20" s="18" t="s">
        <v>118</v>
      </c>
      <c r="CW20" s="18" t="s">
        <v>118</v>
      </c>
      <c r="CX20" s="18" t="s">
        <v>118</v>
      </c>
      <c r="CY20" s="18" t="s">
        <v>118</v>
      </c>
      <c r="CZ20" s="18" t="s">
        <v>118</v>
      </c>
      <c r="DA20" s="18" t="s">
        <v>118</v>
      </c>
      <c r="DB20" s="18" t="s">
        <v>118</v>
      </c>
      <c r="DC20" s="18" t="s">
        <v>118</v>
      </c>
      <c r="DD20" s="18" t="s">
        <v>118</v>
      </c>
      <c r="DE20" s="18" t="s">
        <v>118</v>
      </c>
      <c r="DF20" s="18" t="s">
        <v>118</v>
      </c>
      <c r="DG20" s="18" t="s">
        <v>118</v>
      </c>
      <c r="DH20" s="18" t="s">
        <v>118</v>
      </c>
      <c r="DI20" s="18" t="s">
        <v>118</v>
      </c>
      <c r="DJ20" s="18" t="s">
        <v>118</v>
      </c>
      <c r="DK20" s="19" t="s">
        <v>118</v>
      </c>
      <c r="DL20" s="14" t="s">
        <v>118</v>
      </c>
      <c r="DM20" s="19" t="s">
        <v>118</v>
      </c>
      <c r="DN20" s="14" t="s">
        <v>118</v>
      </c>
      <c r="DO20" s="19" t="s">
        <v>118</v>
      </c>
      <c r="DP20" s="14" t="s">
        <v>118</v>
      </c>
      <c r="DQ20" s="19" t="s">
        <v>118</v>
      </c>
      <c r="DR20" s="14" t="s">
        <v>118</v>
      </c>
      <c r="DS20" s="6" t="s">
        <v>118</v>
      </c>
      <c r="DT20" s="18" t="s">
        <v>118</v>
      </c>
      <c r="DU20" s="6" t="s">
        <v>118</v>
      </c>
      <c r="DV20" s="18" t="s">
        <v>118</v>
      </c>
      <c r="DW20" s="6" t="s">
        <v>118</v>
      </c>
      <c r="DX20" s="18" t="s">
        <v>118</v>
      </c>
      <c r="DY20" s="6" t="s">
        <v>118</v>
      </c>
      <c r="DZ20" s="18" t="s">
        <v>118</v>
      </c>
      <c r="EA20" s="2" t="s">
        <v>118</v>
      </c>
      <c r="EB20" s="2" t="s">
        <v>118</v>
      </c>
      <c r="EC20" s="2" t="s">
        <v>118</v>
      </c>
      <c r="ED20" s="2" t="s">
        <v>118</v>
      </c>
      <c r="EE20" s="2" t="s">
        <v>118</v>
      </c>
      <c r="EF20" s="2">
        <v>26220</v>
      </c>
      <c r="EG20" s="2" t="s">
        <v>118</v>
      </c>
      <c r="EH20" s="2" t="s">
        <v>118</v>
      </c>
      <c r="EI20" s="2" t="s">
        <v>118</v>
      </c>
      <c r="EJ20" s="2" t="s">
        <v>118</v>
      </c>
      <c r="EK20" s="2" t="s">
        <v>118</v>
      </c>
      <c r="EL20" s="2">
        <v>6074.8</v>
      </c>
      <c r="EM20" s="2" t="s">
        <v>118</v>
      </c>
      <c r="EN20" s="2" t="s">
        <v>118</v>
      </c>
      <c r="EO20" s="2" t="s">
        <v>118</v>
      </c>
      <c r="EP20" s="2">
        <v>50</v>
      </c>
      <c r="EQ20" s="2" t="s">
        <v>118</v>
      </c>
      <c r="ER20" s="2">
        <v>40</v>
      </c>
      <c r="ES20" s="2" t="s">
        <v>118</v>
      </c>
      <c r="ET20" s="2" t="s">
        <v>118</v>
      </c>
      <c r="EU20" s="2" t="s">
        <v>118</v>
      </c>
      <c r="EV20" s="2">
        <v>0</v>
      </c>
      <c r="EW20" s="2" t="s">
        <v>118</v>
      </c>
      <c r="EX20" s="2">
        <v>0</v>
      </c>
      <c r="EY20" s="2" t="s">
        <v>118</v>
      </c>
      <c r="EZ20" s="2" t="s">
        <v>118</v>
      </c>
      <c r="FA20" s="2" t="s">
        <v>118</v>
      </c>
      <c r="FB20" s="2">
        <v>900</v>
      </c>
      <c r="FC20" s="2" t="s">
        <v>118</v>
      </c>
      <c r="FD20" s="2">
        <v>2780</v>
      </c>
      <c r="FE20" s="14" t="s">
        <v>118</v>
      </c>
      <c r="FF20" s="14">
        <v>0.59799999999999998</v>
      </c>
      <c r="FG20" s="24" t="s">
        <v>118</v>
      </c>
      <c r="FH20" s="24" t="s">
        <v>118</v>
      </c>
      <c r="FI20" s="24" t="s">
        <v>118</v>
      </c>
      <c r="FJ20" s="24" t="s">
        <v>118</v>
      </c>
      <c r="FK20" s="24" t="s">
        <v>118</v>
      </c>
      <c r="FL20" s="24" t="s">
        <v>118</v>
      </c>
      <c r="FM20" s="24" t="s">
        <v>118</v>
      </c>
      <c r="FN20" s="24" t="s">
        <v>118</v>
      </c>
      <c r="FO20" s="24" t="s">
        <v>118</v>
      </c>
      <c r="FP20" s="24" t="s">
        <v>118</v>
      </c>
      <c r="FQ20" s="24" t="s">
        <v>118</v>
      </c>
      <c r="FR20" s="24" t="s">
        <v>118</v>
      </c>
      <c r="FS20" s="6" t="s">
        <v>118</v>
      </c>
      <c r="FT20" s="6" t="s">
        <v>118</v>
      </c>
      <c r="FU20" s="6" t="s">
        <v>118</v>
      </c>
      <c r="FV20" s="6" t="s">
        <v>118</v>
      </c>
      <c r="FW20" s="6" t="s">
        <v>118</v>
      </c>
      <c r="FX20" s="6" t="s">
        <v>118</v>
      </c>
      <c r="FY20" s="6" t="s">
        <v>118</v>
      </c>
      <c r="FZ20" s="6" t="s">
        <v>118</v>
      </c>
      <c r="GA20" s="6" t="s">
        <v>118</v>
      </c>
      <c r="GB20" s="6" t="s">
        <v>118</v>
      </c>
      <c r="GC20" s="6" t="s">
        <v>118</v>
      </c>
      <c r="GD20" s="6" t="s">
        <v>118</v>
      </c>
      <c r="GE20" s="6" t="s">
        <v>118</v>
      </c>
      <c r="GF20" s="6" t="s">
        <v>118</v>
      </c>
      <c r="GG20" s="6" t="s">
        <v>118</v>
      </c>
      <c r="GH20" s="6" t="s">
        <v>118</v>
      </c>
      <c r="GI20" s="6" t="s">
        <v>118</v>
      </c>
      <c r="GJ20" s="6" t="s">
        <v>118</v>
      </c>
      <c r="GK20" s="6" t="s">
        <v>118</v>
      </c>
      <c r="GL20" s="6" t="s">
        <v>118</v>
      </c>
      <c r="GM20" s="6" t="s">
        <v>118</v>
      </c>
      <c r="GN20" s="6" t="s">
        <v>118</v>
      </c>
      <c r="GO20" s="6" t="s">
        <v>118</v>
      </c>
      <c r="GP20" s="6" t="s">
        <v>118</v>
      </c>
      <c r="GQ20" s="6" t="s">
        <v>118</v>
      </c>
      <c r="GR20" s="6" t="s">
        <v>118</v>
      </c>
      <c r="GS20" s="6" t="s">
        <v>118</v>
      </c>
      <c r="GT20" s="6" t="s">
        <v>118</v>
      </c>
      <c r="GU20" s="6" t="s">
        <v>118</v>
      </c>
      <c r="GV20" s="6" t="s">
        <v>118</v>
      </c>
      <c r="GW20" s="6" t="s">
        <v>118</v>
      </c>
      <c r="GX20" s="6" t="s">
        <v>118</v>
      </c>
    </row>
    <row r="21" spans="1:206" x14ac:dyDescent="0.3">
      <c r="A21" s="6">
        <v>1998</v>
      </c>
      <c r="B21" s="6">
        <v>4</v>
      </c>
      <c r="C21" s="12">
        <v>16</v>
      </c>
      <c r="D21" s="14">
        <v>6.15</v>
      </c>
      <c r="E21" s="14">
        <v>7.4</v>
      </c>
      <c r="F21" s="14">
        <v>7</v>
      </c>
      <c r="G21" s="14">
        <v>6.15</v>
      </c>
      <c r="H21" s="14">
        <v>5.35</v>
      </c>
      <c r="I21" s="14">
        <v>5.8</v>
      </c>
      <c r="J21" s="14">
        <v>6.05</v>
      </c>
      <c r="K21" s="14">
        <v>6.45</v>
      </c>
      <c r="L21" s="6">
        <v>4</v>
      </c>
      <c r="M21" s="6">
        <v>2</v>
      </c>
      <c r="N21" s="6">
        <v>1</v>
      </c>
      <c r="O21" s="6">
        <v>3</v>
      </c>
      <c r="P21" s="6">
        <v>7</v>
      </c>
      <c r="Q21" s="6">
        <v>5</v>
      </c>
      <c r="R21" s="6">
        <v>7</v>
      </c>
      <c r="S21" s="6">
        <v>6</v>
      </c>
      <c r="T21" s="6" t="s">
        <v>126</v>
      </c>
      <c r="U21" s="13">
        <v>150</v>
      </c>
      <c r="V21" s="13">
        <v>210.3</v>
      </c>
      <c r="W21" s="13">
        <v>200.8</v>
      </c>
      <c r="X21" s="13">
        <v>170.3</v>
      </c>
      <c r="Y21" s="13" t="s">
        <v>126</v>
      </c>
      <c r="Z21" s="13">
        <v>125.8</v>
      </c>
      <c r="AA21" s="13">
        <v>122.7</v>
      </c>
      <c r="AB21" s="13">
        <v>136.19999999999999</v>
      </c>
      <c r="AC21" s="13" t="s">
        <v>126</v>
      </c>
      <c r="AD21" s="13">
        <v>43.8</v>
      </c>
      <c r="AE21" s="13">
        <v>62.7</v>
      </c>
      <c r="AF21" s="13">
        <v>50.8</v>
      </c>
      <c r="AG21" s="13">
        <v>51.6</v>
      </c>
      <c r="AH21" s="13">
        <v>75.099999999999994</v>
      </c>
      <c r="AI21" s="13">
        <v>86.5</v>
      </c>
      <c r="AJ21" s="13">
        <v>31.46</v>
      </c>
      <c r="AK21" s="13">
        <v>24.24</v>
      </c>
      <c r="AL21" s="13">
        <v>12.3</v>
      </c>
      <c r="AM21" s="13">
        <v>7.92</v>
      </c>
      <c r="AN21" s="13">
        <v>40.659999999999997</v>
      </c>
      <c r="AO21" s="13">
        <v>41.09</v>
      </c>
      <c r="AP21" s="13">
        <v>8.1</v>
      </c>
      <c r="AQ21" s="13">
        <v>9.3699999999999992</v>
      </c>
      <c r="AR21" s="13">
        <v>5.54</v>
      </c>
      <c r="AS21" s="13">
        <v>17.13</v>
      </c>
      <c r="AT21" s="13">
        <v>24.02</v>
      </c>
      <c r="AU21" s="13">
        <v>69.930000000000007</v>
      </c>
      <c r="AV21" s="13">
        <v>98.14</v>
      </c>
      <c r="AW21" s="13">
        <v>35.479999999999997</v>
      </c>
      <c r="AX21" s="13">
        <v>105.12</v>
      </c>
      <c r="AY21" s="13">
        <v>42.43</v>
      </c>
      <c r="AZ21" s="13">
        <v>61.95</v>
      </c>
      <c r="BA21" s="13">
        <v>125.44</v>
      </c>
      <c r="BB21" s="13">
        <v>47.29</v>
      </c>
      <c r="BC21" s="13">
        <v>25.96</v>
      </c>
      <c r="BD21" s="13">
        <v>39.380000000000003</v>
      </c>
      <c r="BE21" s="13">
        <v>203.82</v>
      </c>
      <c r="BF21" s="13">
        <v>129.38</v>
      </c>
      <c r="BG21" s="14">
        <v>8.7200000000000006</v>
      </c>
      <c r="BH21" s="14">
        <v>8.84</v>
      </c>
      <c r="BI21" s="14">
        <v>9.35</v>
      </c>
      <c r="BJ21" s="14">
        <v>9.8699999999999992</v>
      </c>
      <c r="BK21" s="14">
        <v>9.2100000000000009</v>
      </c>
      <c r="BL21" s="14">
        <v>8.24</v>
      </c>
      <c r="BM21" s="14">
        <v>8.5</v>
      </c>
      <c r="BN21" s="14">
        <v>8.6199999999999992</v>
      </c>
      <c r="BO21" s="14">
        <v>8.19</v>
      </c>
      <c r="BP21" s="14">
        <v>7.77</v>
      </c>
      <c r="BQ21" s="14">
        <v>7.94</v>
      </c>
      <c r="BR21" s="14">
        <v>7.6</v>
      </c>
      <c r="BS21" s="14">
        <v>7.51</v>
      </c>
      <c r="BT21" s="14">
        <v>8.68</v>
      </c>
      <c r="BU21" s="14" t="s">
        <v>126</v>
      </c>
      <c r="BV21" s="14" t="s">
        <v>126</v>
      </c>
      <c r="BW21" s="14" t="s">
        <v>126</v>
      </c>
      <c r="BX21" s="14">
        <v>8.1999999999999993</v>
      </c>
      <c r="BY21" s="14" t="s">
        <v>126</v>
      </c>
      <c r="BZ21" s="14" t="s">
        <v>126</v>
      </c>
      <c r="CA21" s="14" t="s">
        <v>126</v>
      </c>
      <c r="CB21" s="14">
        <v>7.26</v>
      </c>
      <c r="CC21" s="14" t="s">
        <v>126</v>
      </c>
      <c r="CD21" s="15" t="s">
        <v>126</v>
      </c>
      <c r="CE21" s="14" t="s">
        <v>126</v>
      </c>
      <c r="CF21" s="15" t="s">
        <v>126</v>
      </c>
      <c r="CG21" s="14" t="s">
        <v>126</v>
      </c>
      <c r="CH21" s="6" t="s">
        <v>126</v>
      </c>
      <c r="CI21" s="14" t="s">
        <v>126</v>
      </c>
      <c r="CJ21" s="15" t="s">
        <v>126</v>
      </c>
      <c r="CK21" s="14" t="s">
        <v>126</v>
      </c>
      <c r="CL21" s="15" t="s">
        <v>126</v>
      </c>
      <c r="CM21" s="14">
        <v>7.19</v>
      </c>
      <c r="CN21" s="15">
        <v>34.338000000000001</v>
      </c>
      <c r="CO21" s="14">
        <v>7.14</v>
      </c>
      <c r="CP21" s="6">
        <v>34.429000000000002</v>
      </c>
      <c r="CQ21" s="13" t="s">
        <v>118</v>
      </c>
      <c r="CR21" s="13" t="s">
        <v>118</v>
      </c>
      <c r="CS21" s="18" t="s">
        <v>118</v>
      </c>
      <c r="CT21" s="18" t="s">
        <v>118</v>
      </c>
      <c r="CU21" s="18" t="s">
        <v>118</v>
      </c>
      <c r="CV21" s="18" t="s">
        <v>118</v>
      </c>
      <c r="CW21" s="18" t="s">
        <v>118</v>
      </c>
      <c r="CX21" s="18" t="s">
        <v>118</v>
      </c>
      <c r="CY21" s="18" t="s">
        <v>118</v>
      </c>
      <c r="CZ21" s="18" t="s">
        <v>118</v>
      </c>
      <c r="DA21" s="18" t="s">
        <v>118</v>
      </c>
      <c r="DB21" s="18" t="s">
        <v>118</v>
      </c>
      <c r="DC21" s="18" t="s">
        <v>118</v>
      </c>
      <c r="DD21" s="18" t="s">
        <v>118</v>
      </c>
      <c r="DE21" s="18" t="s">
        <v>118</v>
      </c>
      <c r="DF21" s="18" t="s">
        <v>118</v>
      </c>
      <c r="DG21" s="18" t="s">
        <v>118</v>
      </c>
      <c r="DH21" s="18" t="s">
        <v>118</v>
      </c>
      <c r="DI21" s="18" t="s">
        <v>118</v>
      </c>
      <c r="DJ21" s="18" t="s">
        <v>118</v>
      </c>
      <c r="DK21" s="19" t="s">
        <v>118</v>
      </c>
      <c r="DL21" s="14" t="s">
        <v>118</v>
      </c>
      <c r="DM21" s="19" t="s">
        <v>118</v>
      </c>
      <c r="DN21" s="14" t="s">
        <v>118</v>
      </c>
      <c r="DO21" s="19" t="s">
        <v>118</v>
      </c>
      <c r="DP21" s="14" t="s">
        <v>118</v>
      </c>
      <c r="DQ21" s="19" t="s">
        <v>118</v>
      </c>
      <c r="DR21" s="14" t="s">
        <v>118</v>
      </c>
      <c r="DS21" s="6" t="s">
        <v>118</v>
      </c>
      <c r="DT21" s="18" t="s">
        <v>118</v>
      </c>
      <c r="DU21" s="6" t="s">
        <v>118</v>
      </c>
      <c r="DV21" s="18" t="s">
        <v>118</v>
      </c>
      <c r="DW21" s="6" t="s">
        <v>118</v>
      </c>
      <c r="DX21" s="18" t="s">
        <v>118</v>
      </c>
      <c r="DY21" s="6" t="s">
        <v>118</v>
      </c>
      <c r="DZ21" s="18" t="s">
        <v>118</v>
      </c>
      <c r="EA21" s="2" t="s">
        <v>118</v>
      </c>
      <c r="EB21" s="2" t="s">
        <v>118</v>
      </c>
      <c r="EC21" s="2" t="s">
        <v>118</v>
      </c>
      <c r="ED21" s="2" t="s">
        <v>118</v>
      </c>
      <c r="EE21" s="2" t="s">
        <v>118</v>
      </c>
      <c r="EF21" s="2">
        <v>86231</v>
      </c>
      <c r="EG21" s="2" t="s">
        <v>118</v>
      </c>
      <c r="EH21" s="2" t="s">
        <v>118</v>
      </c>
      <c r="EI21" s="2" t="s">
        <v>118</v>
      </c>
      <c r="EJ21" s="2" t="s">
        <v>118</v>
      </c>
      <c r="EK21" s="2" t="s">
        <v>118</v>
      </c>
      <c r="EL21" s="2">
        <v>7511.25</v>
      </c>
      <c r="EM21" s="2" t="s">
        <v>118</v>
      </c>
      <c r="EN21" s="2" t="s">
        <v>118</v>
      </c>
      <c r="EO21" s="2" t="s">
        <v>118</v>
      </c>
      <c r="EP21" s="2">
        <v>200</v>
      </c>
      <c r="EQ21" s="2" t="s">
        <v>118</v>
      </c>
      <c r="ER21" s="2">
        <v>525</v>
      </c>
      <c r="ES21" s="2" t="s">
        <v>118</v>
      </c>
      <c r="ET21" s="2" t="s">
        <v>118</v>
      </c>
      <c r="EU21" s="2" t="s">
        <v>118</v>
      </c>
      <c r="EV21" s="2">
        <v>0</v>
      </c>
      <c r="EW21" s="2" t="s">
        <v>118</v>
      </c>
      <c r="EX21" s="2">
        <v>25</v>
      </c>
      <c r="EY21" s="2" t="s">
        <v>118</v>
      </c>
      <c r="EZ21" s="2" t="s">
        <v>118</v>
      </c>
      <c r="FA21" s="2" t="s">
        <v>118</v>
      </c>
      <c r="FB21" s="2">
        <v>200</v>
      </c>
      <c r="FC21" s="2" t="s">
        <v>118</v>
      </c>
      <c r="FD21" s="2">
        <v>6175</v>
      </c>
      <c r="FE21" s="14" t="s">
        <v>118</v>
      </c>
      <c r="FF21" s="14">
        <v>2.1324999999999998</v>
      </c>
      <c r="FG21" s="24" t="s">
        <v>118</v>
      </c>
      <c r="FH21" s="24" t="s">
        <v>118</v>
      </c>
      <c r="FI21" s="24" t="s">
        <v>118</v>
      </c>
      <c r="FJ21" s="24" t="s">
        <v>118</v>
      </c>
      <c r="FK21" s="24" t="s">
        <v>118</v>
      </c>
      <c r="FL21" s="24" t="s">
        <v>118</v>
      </c>
      <c r="FM21" s="24" t="s">
        <v>118</v>
      </c>
      <c r="FN21" s="24" t="s">
        <v>118</v>
      </c>
      <c r="FO21" s="24" t="s">
        <v>118</v>
      </c>
      <c r="FP21" s="24" t="s">
        <v>118</v>
      </c>
      <c r="FQ21" s="24" t="s">
        <v>118</v>
      </c>
      <c r="FR21" s="24" t="s">
        <v>118</v>
      </c>
      <c r="FS21" s="6" t="s">
        <v>118</v>
      </c>
      <c r="FT21" s="6" t="s">
        <v>118</v>
      </c>
      <c r="FU21" s="6" t="s">
        <v>118</v>
      </c>
      <c r="FV21" s="6" t="s">
        <v>118</v>
      </c>
      <c r="FW21" s="6" t="s">
        <v>118</v>
      </c>
      <c r="FX21" s="6" t="s">
        <v>118</v>
      </c>
      <c r="FY21" s="6" t="s">
        <v>118</v>
      </c>
      <c r="FZ21" s="6" t="s">
        <v>118</v>
      </c>
      <c r="GA21" s="6" t="s">
        <v>118</v>
      </c>
      <c r="GB21" s="6" t="s">
        <v>118</v>
      </c>
      <c r="GC21" s="6" t="s">
        <v>118</v>
      </c>
      <c r="GD21" s="6" t="s">
        <v>118</v>
      </c>
      <c r="GE21" s="6" t="s">
        <v>118</v>
      </c>
      <c r="GF21" s="6" t="s">
        <v>118</v>
      </c>
      <c r="GG21" s="6" t="s">
        <v>118</v>
      </c>
      <c r="GH21" s="6" t="s">
        <v>118</v>
      </c>
      <c r="GI21" s="6" t="s">
        <v>118</v>
      </c>
      <c r="GJ21" s="6" t="s">
        <v>118</v>
      </c>
      <c r="GK21" s="6" t="s">
        <v>118</v>
      </c>
      <c r="GL21" s="6" t="s">
        <v>118</v>
      </c>
      <c r="GM21" s="6" t="s">
        <v>118</v>
      </c>
      <c r="GN21" s="6" t="s">
        <v>118</v>
      </c>
      <c r="GO21" s="6" t="s">
        <v>118</v>
      </c>
      <c r="GP21" s="6" t="s">
        <v>118</v>
      </c>
      <c r="GQ21" s="6" t="s">
        <v>118</v>
      </c>
      <c r="GR21" s="6" t="s">
        <v>118</v>
      </c>
      <c r="GS21" s="6" t="s">
        <v>118</v>
      </c>
      <c r="GT21" s="6" t="s">
        <v>118</v>
      </c>
      <c r="GU21" s="6" t="s">
        <v>118</v>
      </c>
      <c r="GV21" s="6" t="s">
        <v>118</v>
      </c>
      <c r="GW21" s="6" t="s">
        <v>118</v>
      </c>
      <c r="GX21" s="6" t="s">
        <v>118</v>
      </c>
    </row>
    <row r="22" spans="1:206" x14ac:dyDescent="0.3">
      <c r="A22" s="6">
        <v>1998</v>
      </c>
      <c r="B22" s="6">
        <v>5</v>
      </c>
      <c r="C22" s="12">
        <v>17</v>
      </c>
      <c r="D22" s="14">
        <v>9.4499999999999993</v>
      </c>
      <c r="E22" s="14">
        <v>11.45</v>
      </c>
      <c r="F22" s="14">
        <v>10.5</v>
      </c>
      <c r="G22" s="14">
        <v>9.85</v>
      </c>
      <c r="H22" s="14">
        <v>8.5500000000000007</v>
      </c>
      <c r="I22" s="14">
        <v>8.9</v>
      </c>
      <c r="J22" s="14">
        <v>10.8</v>
      </c>
      <c r="K22" s="14">
        <v>10.35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1</v>
      </c>
      <c r="R22" s="6">
        <v>0</v>
      </c>
      <c r="S22" s="6">
        <v>1</v>
      </c>
      <c r="T22" s="6" t="s">
        <v>126</v>
      </c>
      <c r="U22" s="13">
        <v>156.6</v>
      </c>
      <c r="V22" s="13">
        <v>188.3</v>
      </c>
      <c r="W22" s="13">
        <v>168.2</v>
      </c>
      <c r="X22" s="13">
        <v>199.6</v>
      </c>
      <c r="Y22" s="13" t="s">
        <v>126</v>
      </c>
      <c r="Z22" s="13">
        <v>162.9</v>
      </c>
      <c r="AA22" s="13">
        <v>153.69999999999999</v>
      </c>
      <c r="AB22" s="13">
        <v>75.599999999999994</v>
      </c>
      <c r="AC22" s="13" t="s">
        <v>126</v>
      </c>
      <c r="AD22" s="13">
        <v>38.299999999999997</v>
      </c>
      <c r="AE22" s="13">
        <v>30.6</v>
      </c>
      <c r="AF22" s="13">
        <v>31.4</v>
      </c>
      <c r="AG22" s="13">
        <v>29.6</v>
      </c>
      <c r="AH22" s="13">
        <v>32.700000000000003</v>
      </c>
      <c r="AI22" s="13">
        <v>46.4</v>
      </c>
      <c r="AJ22" s="13">
        <v>10.73</v>
      </c>
      <c r="AK22" s="13">
        <v>10.71</v>
      </c>
      <c r="AL22" s="13">
        <v>3.46</v>
      </c>
      <c r="AM22" s="13">
        <v>3.93</v>
      </c>
      <c r="AN22" s="13">
        <v>17.18</v>
      </c>
      <c r="AO22" s="13">
        <v>20.72</v>
      </c>
      <c r="AP22" s="13">
        <v>3.18</v>
      </c>
      <c r="AQ22" s="13">
        <v>6.01</v>
      </c>
      <c r="AR22" s="13">
        <v>3.14</v>
      </c>
      <c r="AS22" s="13">
        <v>10.9</v>
      </c>
      <c r="AT22" s="13">
        <v>4.12</v>
      </c>
      <c r="AU22" s="13">
        <v>28.19</v>
      </c>
      <c r="AV22" s="13">
        <v>43.74</v>
      </c>
      <c r="AW22" s="13">
        <v>8.24</v>
      </c>
      <c r="AX22" s="13">
        <v>39.049999999999997</v>
      </c>
      <c r="AY22" s="13">
        <v>10.41</v>
      </c>
      <c r="AZ22" s="13">
        <v>16.829999999999998</v>
      </c>
      <c r="BA22" s="13">
        <v>29.68</v>
      </c>
      <c r="BB22" s="13">
        <v>9.26</v>
      </c>
      <c r="BC22" s="13">
        <v>6.36</v>
      </c>
      <c r="BD22" s="13">
        <v>12.52</v>
      </c>
      <c r="BE22" s="13">
        <v>83.61</v>
      </c>
      <c r="BF22" s="13">
        <v>58.48</v>
      </c>
      <c r="BG22" s="14">
        <v>10.62</v>
      </c>
      <c r="BH22" s="14">
        <v>10.35</v>
      </c>
      <c r="BI22" s="14">
        <v>10.44</v>
      </c>
      <c r="BJ22" s="14">
        <v>10.87</v>
      </c>
      <c r="BK22" s="14">
        <v>10</v>
      </c>
      <c r="BL22" s="14">
        <v>9.1300000000000008</v>
      </c>
      <c r="BM22" s="14">
        <v>9.5500000000000007</v>
      </c>
      <c r="BN22" s="14">
        <v>9.41</v>
      </c>
      <c r="BO22" s="14">
        <v>9.4</v>
      </c>
      <c r="BP22" s="14">
        <v>9.4</v>
      </c>
      <c r="BQ22" s="14">
        <v>9.5</v>
      </c>
      <c r="BR22" s="14">
        <v>9.66</v>
      </c>
      <c r="BS22" s="14">
        <v>9.52</v>
      </c>
      <c r="BT22" s="14">
        <v>10.29</v>
      </c>
      <c r="BU22" s="14" t="s">
        <v>126</v>
      </c>
      <c r="BV22" s="14" t="s">
        <v>126</v>
      </c>
      <c r="BW22" s="14" t="s">
        <v>126</v>
      </c>
      <c r="BX22" s="14">
        <v>9.3000000000000007</v>
      </c>
      <c r="BY22" s="14" t="s">
        <v>126</v>
      </c>
      <c r="BZ22" s="14" t="s">
        <v>126</v>
      </c>
      <c r="CA22" s="14" t="s">
        <v>126</v>
      </c>
      <c r="CB22" s="14">
        <v>8.9749999999999996</v>
      </c>
      <c r="CC22" s="14" t="s">
        <v>126</v>
      </c>
      <c r="CD22" s="15" t="s">
        <v>126</v>
      </c>
      <c r="CE22" s="14" t="s">
        <v>126</v>
      </c>
      <c r="CF22" s="15" t="s">
        <v>126</v>
      </c>
      <c r="CG22" s="14" t="s">
        <v>126</v>
      </c>
      <c r="CH22" s="6" t="s">
        <v>126</v>
      </c>
      <c r="CI22" s="14" t="s">
        <v>126</v>
      </c>
      <c r="CJ22" s="15" t="s">
        <v>126</v>
      </c>
      <c r="CK22" s="14" t="s">
        <v>126</v>
      </c>
      <c r="CL22" s="15" t="s">
        <v>126</v>
      </c>
      <c r="CM22" s="14">
        <v>8.99</v>
      </c>
      <c r="CN22" s="15">
        <v>34.110999999999997</v>
      </c>
      <c r="CO22" s="14">
        <v>8.2899999999999991</v>
      </c>
      <c r="CP22" s="6">
        <v>34.215000000000003</v>
      </c>
      <c r="CQ22" s="13" t="s">
        <v>118</v>
      </c>
      <c r="CR22" s="13" t="s">
        <v>118</v>
      </c>
      <c r="CS22" s="18" t="s">
        <v>118</v>
      </c>
      <c r="CT22" s="18" t="s">
        <v>118</v>
      </c>
      <c r="CU22" s="18" t="s">
        <v>118</v>
      </c>
      <c r="CV22" s="18" t="s">
        <v>118</v>
      </c>
      <c r="CW22" s="18" t="s">
        <v>118</v>
      </c>
      <c r="CX22" s="18" t="s">
        <v>118</v>
      </c>
      <c r="CY22" s="18" t="s">
        <v>118</v>
      </c>
      <c r="CZ22" s="18" t="s">
        <v>118</v>
      </c>
      <c r="DA22" s="18" t="s">
        <v>118</v>
      </c>
      <c r="DB22" s="18" t="s">
        <v>118</v>
      </c>
      <c r="DC22" s="18" t="s">
        <v>118</v>
      </c>
      <c r="DD22" s="18" t="s">
        <v>118</v>
      </c>
      <c r="DE22" s="18" t="s">
        <v>118</v>
      </c>
      <c r="DF22" s="18" t="s">
        <v>118</v>
      </c>
      <c r="DG22" s="18" t="s">
        <v>118</v>
      </c>
      <c r="DH22" s="18" t="s">
        <v>118</v>
      </c>
      <c r="DI22" s="18" t="s">
        <v>118</v>
      </c>
      <c r="DJ22" s="18" t="s">
        <v>118</v>
      </c>
      <c r="DK22" s="19" t="s">
        <v>118</v>
      </c>
      <c r="DL22" s="14" t="s">
        <v>118</v>
      </c>
      <c r="DM22" s="19" t="s">
        <v>118</v>
      </c>
      <c r="DN22" s="14" t="s">
        <v>118</v>
      </c>
      <c r="DO22" s="19" t="s">
        <v>118</v>
      </c>
      <c r="DP22" s="14" t="s">
        <v>118</v>
      </c>
      <c r="DQ22" s="19" t="s">
        <v>118</v>
      </c>
      <c r="DR22" s="14" t="s">
        <v>118</v>
      </c>
      <c r="DS22" s="6" t="s">
        <v>118</v>
      </c>
      <c r="DT22" s="18" t="s">
        <v>118</v>
      </c>
      <c r="DU22" s="6" t="s">
        <v>118</v>
      </c>
      <c r="DV22" s="18" t="s">
        <v>118</v>
      </c>
      <c r="DW22" s="6" t="s">
        <v>118</v>
      </c>
      <c r="DX22" s="18" t="s">
        <v>118</v>
      </c>
      <c r="DY22" s="6" t="s">
        <v>118</v>
      </c>
      <c r="DZ22" s="18" t="s">
        <v>118</v>
      </c>
      <c r="EA22" s="2" t="s">
        <v>118</v>
      </c>
      <c r="EB22" s="2" t="s">
        <v>118</v>
      </c>
      <c r="EC22" s="2" t="s">
        <v>118</v>
      </c>
      <c r="ED22" s="2" t="s">
        <v>118</v>
      </c>
      <c r="EE22" s="2" t="s">
        <v>118</v>
      </c>
      <c r="EF22" s="2">
        <v>879116.25</v>
      </c>
      <c r="EG22" s="2" t="s">
        <v>118</v>
      </c>
      <c r="EH22" s="2" t="s">
        <v>118</v>
      </c>
      <c r="EI22" s="2" t="s">
        <v>118</v>
      </c>
      <c r="EJ22" s="2" t="s">
        <v>118</v>
      </c>
      <c r="EK22" s="2" t="s">
        <v>118</v>
      </c>
      <c r="EL22" s="2">
        <v>5385</v>
      </c>
      <c r="EM22" s="2" t="s">
        <v>118</v>
      </c>
      <c r="EN22" s="2" t="s">
        <v>118</v>
      </c>
      <c r="EO22" s="2" t="s">
        <v>118</v>
      </c>
      <c r="EP22" s="2">
        <v>1425</v>
      </c>
      <c r="EQ22" s="2" t="s">
        <v>118</v>
      </c>
      <c r="ER22" s="2">
        <v>60</v>
      </c>
      <c r="ES22" s="2" t="s">
        <v>118</v>
      </c>
      <c r="ET22" s="2" t="s">
        <v>118</v>
      </c>
      <c r="EU22" s="2" t="s">
        <v>118</v>
      </c>
      <c r="EV22" s="2">
        <v>125</v>
      </c>
      <c r="EW22" s="2" t="s">
        <v>118</v>
      </c>
      <c r="EX22" s="2">
        <v>120</v>
      </c>
      <c r="EY22" s="2" t="s">
        <v>118</v>
      </c>
      <c r="EZ22" s="2" t="s">
        <v>118</v>
      </c>
      <c r="FA22" s="2" t="s">
        <v>118</v>
      </c>
      <c r="FB22" s="2">
        <v>425</v>
      </c>
      <c r="FC22" s="2" t="s">
        <v>118</v>
      </c>
      <c r="FD22" s="2">
        <v>10720</v>
      </c>
      <c r="FE22" s="14" t="s">
        <v>118</v>
      </c>
      <c r="FF22" s="14">
        <v>4.2850000000000001</v>
      </c>
      <c r="FG22" s="24" t="s">
        <v>118</v>
      </c>
      <c r="FH22" s="24" t="s">
        <v>118</v>
      </c>
      <c r="FI22" s="24" t="s">
        <v>118</v>
      </c>
      <c r="FJ22" s="24" t="s">
        <v>118</v>
      </c>
      <c r="FK22" s="24" t="s">
        <v>118</v>
      </c>
      <c r="FL22" s="24" t="s">
        <v>118</v>
      </c>
      <c r="FM22" s="24" t="s">
        <v>118</v>
      </c>
      <c r="FN22" s="24" t="s">
        <v>118</v>
      </c>
      <c r="FO22" s="24" t="s">
        <v>118</v>
      </c>
      <c r="FP22" s="24" t="s">
        <v>118</v>
      </c>
      <c r="FQ22" s="24" t="s">
        <v>118</v>
      </c>
      <c r="FR22" s="24" t="s">
        <v>118</v>
      </c>
      <c r="FS22" s="6" t="s">
        <v>118</v>
      </c>
      <c r="FT22" s="6" t="s">
        <v>118</v>
      </c>
      <c r="FU22" s="6" t="s">
        <v>118</v>
      </c>
      <c r="FV22" s="6" t="s">
        <v>118</v>
      </c>
      <c r="FW22" s="6" t="s">
        <v>118</v>
      </c>
      <c r="FX22" s="6" t="s">
        <v>118</v>
      </c>
      <c r="FY22" s="6" t="s">
        <v>118</v>
      </c>
      <c r="FZ22" s="6" t="s">
        <v>118</v>
      </c>
      <c r="GA22" s="6" t="s">
        <v>118</v>
      </c>
      <c r="GB22" s="6" t="s">
        <v>118</v>
      </c>
      <c r="GC22" s="6" t="s">
        <v>118</v>
      </c>
      <c r="GD22" s="6" t="s">
        <v>118</v>
      </c>
      <c r="GE22" s="6" t="s">
        <v>118</v>
      </c>
      <c r="GF22" s="6" t="s">
        <v>118</v>
      </c>
      <c r="GG22" s="6" t="s">
        <v>118</v>
      </c>
      <c r="GH22" s="6" t="s">
        <v>118</v>
      </c>
      <c r="GI22" s="6" t="s">
        <v>118</v>
      </c>
      <c r="GJ22" s="6" t="s">
        <v>118</v>
      </c>
      <c r="GK22" s="6" t="s">
        <v>118</v>
      </c>
      <c r="GL22" s="6" t="s">
        <v>118</v>
      </c>
      <c r="GM22" s="6" t="s">
        <v>118</v>
      </c>
      <c r="GN22" s="6" t="s">
        <v>118</v>
      </c>
      <c r="GO22" s="6" t="s">
        <v>118</v>
      </c>
      <c r="GP22" s="6" t="s">
        <v>118</v>
      </c>
      <c r="GQ22" s="6" t="s">
        <v>118</v>
      </c>
      <c r="GR22" s="6" t="s">
        <v>118</v>
      </c>
      <c r="GS22" s="6" t="s">
        <v>118</v>
      </c>
      <c r="GT22" s="6" t="s">
        <v>118</v>
      </c>
      <c r="GU22" s="6" t="s">
        <v>118</v>
      </c>
      <c r="GV22" s="6" t="s">
        <v>118</v>
      </c>
      <c r="GW22" s="6" t="s">
        <v>118</v>
      </c>
      <c r="GX22" s="6" t="s">
        <v>118</v>
      </c>
    </row>
    <row r="23" spans="1:206" x14ac:dyDescent="0.3">
      <c r="A23" s="6">
        <v>1998</v>
      </c>
      <c r="B23" s="6">
        <v>6</v>
      </c>
      <c r="C23" s="12">
        <v>18</v>
      </c>
      <c r="D23" s="14">
        <v>11.15</v>
      </c>
      <c r="E23" s="14">
        <v>12.4</v>
      </c>
      <c r="F23" s="14">
        <v>11.5</v>
      </c>
      <c r="G23" s="14">
        <v>10.5</v>
      </c>
      <c r="H23" s="14">
        <v>9.35</v>
      </c>
      <c r="I23" s="14">
        <v>9.8000000000000007</v>
      </c>
      <c r="J23" s="14" t="s">
        <v>126</v>
      </c>
      <c r="K23" s="14">
        <v>12.45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 t="s">
        <v>126</v>
      </c>
      <c r="S23" s="6">
        <v>0</v>
      </c>
      <c r="T23" s="6" t="s">
        <v>126</v>
      </c>
      <c r="U23" s="13">
        <v>167.4</v>
      </c>
      <c r="V23" s="13">
        <v>234.5</v>
      </c>
      <c r="W23" s="13">
        <v>206.3</v>
      </c>
      <c r="X23" s="13">
        <v>202.8</v>
      </c>
      <c r="Y23" s="13" t="s">
        <v>126</v>
      </c>
      <c r="Z23" s="13" t="s">
        <v>126</v>
      </c>
      <c r="AA23" s="13">
        <v>177.8</v>
      </c>
      <c r="AB23" s="13">
        <v>79.599999999999994</v>
      </c>
      <c r="AC23" s="13">
        <v>148.9</v>
      </c>
      <c r="AD23" s="13">
        <v>71</v>
      </c>
      <c r="AE23" s="13">
        <v>73.099999999999994</v>
      </c>
      <c r="AF23" s="13">
        <v>105</v>
      </c>
      <c r="AG23" s="13">
        <v>61.8</v>
      </c>
      <c r="AH23" s="13" t="s">
        <v>126</v>
      </c>
      <c r="AI23" s="13">
        <v>63.2</v>
      </c>
      <c r="AJ23" s="13">
        <v>25.22</v>
      </c>
      <c r="AK23" s="13">
        <v>13.48</v>
      </c>
      <c r="AL23" s="13">
        <v>7.97</v>
      </c>
      <c r="AM23" s="13">
        <v>4.5999999999999996</v>
      </c>
      <c r="AN23" s="13">
        <v>21.29</v>
      </c>
      <c r="AO23" s="13">
        <v>13.45</v>
      </c>
      <c r="AP23" s="13">
        <v>7.74</v>
      </c>
      <c r="AQ23" s="13">
        <v>6.42</v>
      </c>
      <c r="AR23" s="13">
        <v>5.26</v>
      </c>
      <c r="AS23" s="13">
        <v>10.220000000000001</v>
      </c>
      <c r="AT23" s="13">
        <v>9.0399999999999991</v>
      </c>
      <c r="AU23" s="13">
        <v>26.39</v>
      </c>
      <c r="AV23" s="13">
        <v>36.479999999999997</v>
      </c>
      <c r="AW23" s="13">
        <v>18.71</v>
      </c>
      <c r="AX23" s="13">
        <v>60.53</v>
      </c>
      <c r="AY23" s="13">
        <v>11.78</v>
      </c>
      <c r="AZ23" s="13">
        <v>16.440000000000001</v>
      </c>
      <c r="BA23" s="13">
        <v>33.299999999999997</v>
      </c>
      <c r="BB23" s="13">
        <v>8.67</v>
      </c>
      <c r="BC23" s="13">
        <v>5.57</v>
      </c>
      <c r="BD23" s="13">
        <v>9.69</v>
      </c>
      <c r="BE23" s="13">
        <v>63.06</v>
      </c>
      <c r="BF23" s="13">
        <v>98.92</v>
      </c>
      <c r="BG23" s="14">
        <v>12.06</v>
      </c>
      <c r="BH23" s="14">
        <v>11.6</v>
      </c>
      <c r="BI23" s="14">
        <v>11.55</v>
      </c>
      <c r="BJ23" s="14">
        <v>11.96</v>
      </c>
      <c r="BK23" s="14">
        <v>11.03</v>
      </c>
      <c r="BL23" s="14">
        <v>9.77</v>
      </c>
      <c r="BM23" s="14">
        <v>10.45</v>
      </c>
      <c r="BN23" s="14">
        <v>10.039999999999999</v>
      </c>
      <c r="BO23" s="14">
        <v>10.53</v>
      </c>
      <c r="BP23" s="14">
        <v>10.83</v>
      </c>
      <c r="BQ23" s="14">
        <v>10.66</v>
      </c>
      <c r="BR23" s="14">
        <v>11.52</v>
      </c>
      <c r="BS23" s="14">
        <v>11.01</v>
      </c>
      <c r="BT23" s="14">
        <v>11.56</v>
      </c>
      <c r="BU23" s="14" t="s">
        <v>126</v>
      </c>
      <c r="BV23" s="14" t="s">
        <v>126</v>
      </c>
      <c r="BW23" s="14" t="s">
        <v>126</v>
      </c>
      <c r="BX23" s="14">
        <v>10.3</v>
      </c>
      <c r="BY23" s="14" t="s">
        <v>126</v>
      </c>
      <c r="BZ23" s="14" t="s">
        <v>126</v>
      </c>
      <c r="CA23" s="14" t="s">
        <v>126</v>
      </c>
      <c r="CB23" s="14">
        <v>10.448</v>
      </c>
      <c r="CC23" s="14" t="s">
        <v>126</v>
      </c>
      <c r="CD23" s="15" t="s">
        <v>126</v>
      </c>
      <c r="CE23" s="14" t="s">
        <v>126</v>
      </c>
      <c r="CF23" s="15" t="s">
        <v>126</v>
      </c>
      <c r="CG23" s="14" t="s">
        <v>126</v>
      </c>
      <c r="CH23" s="6" t="s">
        <v>126</v>
      </c>
      <c r="CI23" s="14" t="s">
        <v>126</v>
      </c>
      <c r="CJ23" s="15" t="s">
        <v>126</v>
      </c>
      <c r="CK23" s="14" t="s">
        <v>126</v>
      </c>
      <c r="CL23" s="15" t="s">
        <v>126</v>
      </c>
      <c r="CM23" s="14">
        <v>10.39</v>
      </c>
      <c r="CN23" s="15">
        <v>34.219000000000001</v>
      </c>
      <c r="CO23" s="14">
        <v>9.84</v>
      </c>
      <c r="CP23" s="6">
        <v>34.348999999999997</v>
      </c>
      <c r="CQ23" s="13" t="s">
        <v>118</v>
      </c>
      <c r="CR23" s="13" t="s">
        <v>118</v>
      </c>
      <c r="CS23" s="18" t="s">
        <v>118</v>
      </c>
      <c r="CT23" s="18" t="s">
        <v>118</v>
      </c>
      <c r="CU23" s="18" t="s">
        <v>118</v>
      </c>
      <c r="CV23" s="18" t="s">
        <v>118</v>
      </c>
      <c r="CW23" s="18" t="s">
        <v>118</v>
      </c>
      <c r="CX23" s="18" t="s">
        <v>118</v>
      </c>
      <c r="CY23" s="18" t="s">
        <v>118</v>
      </c>
      <c r="CZ23" s="18" t="s">
        <v>118</v>
      </c>
      <c r="DA23" s="18" t="s">
        <v>118</v>
      </c>
      <c r="DB23" s="18" t="s">
        <v>118</v>
      </c>
      <c r="DC23" s="18" t="s">
        <v>118</v>
      </c>
      <c r="DD23" s="18" t="s">
        <v>118</v>
      </c>
      <c r="DE23" s="18" t="s">
        <v>118</v>
      </c>
      <c r="DF23" s="18" t="s">
        <v>118</v>
      </c>
      <c r="DG23" s="18" t="s">
        <v>118</v>
      </c>
      <c r="DH23" s="18" t="s">
        <v>118</v>
      </c>
      <c r="DI23" s="18" t="s">
        <v>118</v>
      </c>
      <c r="DJ23" s="18" t="s">
        <v>118</v>
      </c>
      <c r="DK23" s="19" t="s">
        <v>118</v>
      </c>
      <c r="DL23" s="14" t="s">
        <v>118</v>
      </c>
      <c r="DM23" s="19" t="s">
        <v>118</v>
      </c>
      <c r="DN23" s="14" t="s">
        <v>118</v>
      </c>
      <c r="DO23" s="19" t="s">
        <v>118</v>
      </c>
      <c r="DP23" s="14" t="s">
        <v>118</v>
      </c>
      <c r="DQ23" s="19" t="s">
        <v>118</v>
      </c>
      <c r="DR23" s="14" t="s">
        <v>118</v>
      </c>
      <c r="DS23" s="6" t="s">
        <v>118</v>
      </c>
      <c r="DT23" s="18" t="s">
        <v>118</v>
      </c>
      <c r="DU23" s="6" t="s">
        <v>118</v>
      </c>
      <c r="DV23" s="18" t="s">
        <v>118</v>
      </c>
      <c r="DW23" s="6" t="s">
        <v>118</v>
      </c>
      <c r="DX23" s="18" t="s">
        <v>118</v>
      </c>
      <c r="DY23" s="6" t="s">
        <v>118</v>
      </c>
      <c r="DZ23" s="18" t="s">
        <v>118</v>
      </c>
      <c r="EA23" s="2" t="s">
        <v>118</v>
      </c>
      <c r="EB23" s="2" t="s">
        <v>118</v>
      </c>
      <c r="EC23" s="2" t="s">
        <v>118</v>
      </c>
      <c r="ED23" s="2" t="s">
        <v>118</v>
      </c>
      <c r="EE23" s="2" t="s">
        <v>118</v>
      </c>
      <c r="EF23" s="2">
        <v>872995.75</v>
      </c>
      <c r="EG23" s="2" t="s">
        <v>118</v>
      </c>
      <c r="EH23" s="2" t="s">
        <v>118</v>
      </c>
      <c r="EI23" s="2" t="s">
        <v>118</v>
      </c>
      <c r="EJ23" s="2" t="s">
        <v>118</v>
      </c>
      <c r="EK23" s="2" t="s">
        <v>118</v>
      </c>
      <c r="EL23" s="2">
        <v>23426.25</v>
      </c>
      <c r="EM23" s="2" t="s">
        <v>118</v>
      </c>
      <c r="EN23" s="2" t="s">
        <v>118</v>
      </c>
      <c r="EO23" s="2" t="s">
        <v>118</v>
      </c>
      <c r="EP23" s="2">
        <v>200</v>
      </c>
      <c r="EQ23" s="2" t="s">
        <v>118</v>
      </c>
      <c r="ER23" s="2">
        <v>66.666666666666671</v>
      </c>
      <c r="ES23" s="2" t="s">
        <v>118</v>
      </c>
      <c r="ET23" s="2" t="s">
        <v>118</v>
      </c>
      <c r="EU23" s="2" t="s">
        <v>118</v>
      </c>
      <c r="EV23" s="2">
        <v>200</v>
      </c>
      <c r="EW23" s="2" t="s">
        <v>118</v>
      </c>
      <c r="EX23" s="2">
        <v>433.33333333333331</v>
      </c>
      <c r="EY23" s="2" t="s">
        <v>118</v>
      </c>
      <c r="EZ23" s="2" t="s">
        <v>118</v>
      </c>
      <c r="FA23" s="2" t="s">
        <v>118</v>
      </c>
      <c r="FB23" s="2">
        <v>400</v>
      </c>
      <c r="FC23" s="2" t="s">
        <v>118</v>
      </c>
      <c r="FD23" s="2">
        <v>8400</v>
      </c>
      <c r="FE23" s="14" t="s">
        <v>118</v>
      </c>
      <c r="FF23" s="14">
        <v>5.64</v>
      </c>
      <c r="FG23" s="24" t="s">
        <v>118</v>
      </c>
      <c r="FH23" s="24" t="s">
        <v>118</v>
      </c>
      <c r="FI23" s="24" t="s">
        <v>118</v>
      </c>
      <c r="FJ23" s="24" t="s">
        <v>118</v>
      </c>
      <c r="FK23" s="24" t="s">
        <v>118</v>
      </c>
      <c r="FL23" s="24" t="s">
        <v>118</v>
      </c>
      <c r="FM23" s="24" t="s">
        <v>118</v>
      </c>
      <c r="FN23" s="24" t="s">
        <v>118</v>
      </c>
      <c r="FO23" s="24" t="s">
        <v>118</v>
      </c>
      <c r="FP23" s="24" t="s">
        <v>118</v>
      </c>
      <c r="FQ23" s="24" t="s">
        <v>118</v>
      </c>
      <c r="FR23" s="24" t="s">
        <v>118</v>
      </c>
      <c r="FS23" s="6" t="s">
        <v>118</v>
      </c>
      <c r="FT23" s="6" t="s">
        <v>118</v>
      </c>
      <c r="FU23" s="6" t="s">
        <v>118</v>
      </c>
      <c r="FV23" s="6" t="s">
        <v>118</v>
      </c>
      <c r="FW23" s="6" t="s">
        <v>118</v>
      </c>
      <c r="FX23" s="6" t="s">
        <v>118</v>
      </c>
      <c r="FY23" s="6" t="s">
        <v>118</v>
      </c>
      <c r="FZ23" s="6" t="s">
        <v>118</v>
      </c>
      <c r="GA23" s="6" t="s">
        <v>118</v>
      </c>
      <c r="GB23" s="6" t="s">
        <v>118</v>
      </c>
      <c r="GC23" s="6" t="s">
        <v>118</v>
      </c>
      <c r="GD23" s="6" t="s">
        <v>118</v>
      </c>
      <c r="GE23" s="6" t="s">
        <v>118</v>
      </c>
      <c r="GF23" s="6" t="s">
        <v>118</v>
      </c>
      <c r="GG23" s="6" t="s">
        <v>118</v>
      </c>
      <c r="GH23" s="6" t="s">
        <v>118</v>
      </c>
      <c r="GI23" s="6" t="s">
        <v>118</v>
      </c>
      <c r="GJ23" s="6" t="s">
        <v>118</v>
      </c>
      <c r="GK23" s="6" t="s">
        <v>118</v>
      </c>
      <c r="GL23" s="6" t="s">
        <v>118</v>
      </c>
      <c r="GM23" s="6" t="s">
        <v>118</v>
      </c>
      <c r="GN23" s="6" t="s">
        <v>118</v>
      </c>
      <c r="GO23" s="6" t="s">
        <v>118</v>
      </c>
      <c r="GP23" s="6" t="s">
        <v>118</v>
      </c>
      <c r="GQ23" s="6" t="s">
        <v>118</v>
      </c>
      <c r="GR23" s="6" t="s">
        <v>118</v>
      </c>
      <c r="GS23" s="6" t="s">
        <v>118</v>
      </c>
      <c r="GT23" s="6" t="s">
        <v>118</v>
      </c>
      <c r="GU23" s="6" t="s">
        <v>118</v>
      </c>
      <c r="GV23" s="6" t="s">
        <v>118</v>
      </c>
      <c r="GW23" s="6" t="s">
        <v>118</v>
      </c>
      <c r="GX23" s="6" t="s">
        <v>118</v>
      </c>
    </row>
    <row r="24" spans="1:206" x14ac:dyDescent="0.3">
      <c r="A24" s="6">
        <v>1998</v>
      </c>
      <c r="B24" s="6">
        <v>7</v>
      </c>
      <c r="C24" s="12">
        <v>19</v>
      </c>
      <c r="D24" s="14">
        <v>12.6</v>
      </c>
      <c r="E24" s="14">
        <v>13.9</v>
      </c>
      <c r="F24" s="14">
        <v>13</v>
      </c>
      <c r="G24" s="14">
        <v>12.7</v>
      </c>
      <c r="H24" s="14">
        <v>11.25</v>
      </c>
      <c r="I24" s="14">
        <v>12.2</v>
      </c>
      <c r="J24" s="14" t="s">
        <v>126</v>
      </c>
      <c r="K24" s="14">
        <v>14.3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 t="s">
        <v>126</v>
      </c>
      <c r="S24" s="6">
        <v>0</v>
      </c>
      <c r="T24" s="6" t="s">
        <v>126</v>
      </c>
      <c r="U24" s="13">
        <v>111.3</v>
      </c>
      <c r="V24" s="13">
        <v>147</v>
      </c>
      <c r="W24" s="13">
        <v>106.6</v>
      </c>
      <c r="X24" s="13">
        <v>82.8</v>
      </c>
      <c r="Y24" s="13" t="s">
        <v>126</v>
      </c>
      <c r="Z24" s="13" t="s">
        <v>126</v>
      </c>
      <c r="AA24" s="13">
        <v>139</v>
      </c>
      <c r="AB24" s="13">
        <v>136.19999999999999</v>
      </c>
      <c r="AC24" s="13">
        <v>188</v>
      </c>
      <c r="AD24" s="13">
        <v>114.2</v>
      </c>
      <c r="AE24" s="13">
        <v>94.9</v>
      </c>
      <c r="AF24" s="13">
        <v>75.900000000000006</v>
      </c>
      <c r="AG24" s="13">
        <v>121</v>
      </c>
      <c r="AH24" s="13" t="s">
        <v>126</v>
      </c>
      <c r="AI24" s="13">
        <v>91.8</v>
      </c>
      <c r="AJ24" s="13">
        <v>30.6</v>
      </c>
      <c r="AK24" s="13">
        <v>21.38</v>
      </c>
      <c r="AL24" s="13">
        <v>17.510000000000002</v>
      </c>
      <c r="AM24" s="13">
        <v>15.03</v>
      </c>
      <c r="AN24" s="13">
        <v>34.75</v>
      </c>
      <c r="AO24" s="13">
        <v>33.409999999999997</v>
      </c>
      <c r="AP24" s="13">
        <v>15.93</v>
      </c>
      <c r="AQ24" s="13">
        <v>16.45</v>
      </c>
      <c r="AR24" s="13">
        <v>7.84</v>
      </c>
      <c r="AS24" s="13">
        <v>23.51</v>
      </c>
      <c r="AT24" s="13">
        <v>13.05</v>
      </c>
      <c r="AU24" s="13">
        <v>33.04</v>
      </c>
      <c r="AV24" s="13">
        <v>37.18</v>
      </c>
      <c r="AW24" s="13">
        <v>22.86</v>
      </c>
      <c r="AX24" s="13">
        <v>66.650000000000006</v>
      </c>
      <c r="AY24" s="13">
        <v>24.66</v>
      </c>
      <c r="AZ24" s="13">
        <v>16.87</v>
      </c>
      <c r="BA24" s="13">
        <v>39.159999999999997</v>
      </c>
      <c r="BB24" s="13">
        <v>13.92</v>
      </c>
      <c r="BC24" s="13">
        <v>7.64</v>
      </c>
      <c r="BD24" s="13">
        <v>15.26</v>
      </c>
      <c r="BE24" s="13">
        <v>96.71</v>
      </c>
      <c r="BF24" s="13">
        <v>57.56</v>
      </c>
      <c r="BG24" s="14">
        <v>13.56</v>
      </c>
      <c r="BH24" s="14">
        <v>13.08</v>
      </c>
      <c r="BI24" s="14">
        <v>12.89</v>
      </c>
      <c r="BJ24" s="14">
        <v>13.2</v>
      </c>
      <c r="BK24" s="14">
        <v>12.28</v>
      </c>
      <c r="BL24" s="14">
        <v>10.99</v>
      </c>
      <c r="BM24" s="14">
        <v>11.69</v>
      </c>
      <c r="BN24" s="14">
        <v>11.36</v>
      </c>
      <c r="BO24" s="14">
        <v>11.91</v>
      </c>
      <c r="BP24" s="14">
        <v>12.11</v>
      </c>
      <c r="BQ24" s="14">
        <v>12.05</v>
      </c>
      <c r="BR24" s="14">
        <v>12.84</v>
      </c>
      <c r="BS24" s="14">
        <v>12.48</v>
      </c>
      <c r="BT24" s="14">
        <v>13.69</v>
      </c>
      <c r="BU24" s="14" t="s">
        <v>126</v>
      </c>
      <c r="BV24" s="14" t="s">
        <v>126</v>
      </c>
      <c r="BW24" s="14" t="s">
        <v>126</v>
      </c>
      <c r="BX24" s="14">
        <v>11.4</v>
      </c>
      <c r="BY24" s="14" t="s">
        <v>126</v>
      </c>
      <c r="BZ24" s="14" t="s">
        <v>126</v>
      </c>
      <c r="CA24" s="14" t="s">
        <v>126</v>
      </c>
      <c r="CB24" s="14">
        <v>12.016</v>
      </c>
      <c r="CC24" s="14" t="s">
        <v>126</v>
      </c>
      <c r="CD24" s="15" t="s">
        <v>126</v>
      </c>
      <c r="CE24" s="14" t="s">
        <v>126</v>
      </c>
      <c r="CF24" s="15" t="s">
        <v>126</v>
      </c>
      <c r="CG24" s="14" t="s">
        <v>126</v>
      </c>
      <c r="CH24" s="6" t="s">
        <v>126</v>
      </c>
      <c r="CI24" s="14" t="s">
        <v>126</v>
      </c>
      <c r="CJ24" s="15" t="s">
        <v>126</v>
      </c>
      <c r="CK24" s="14" t="s">
        <v>126</v>
      </c>
      <c r="CL24" s="15" t="s">
        <v>126</v>
      </c>
      <c r="CM24" s="14">
        <v>12.27</v>
      </c>
      <c r="CN24" s="15">
        <v>34.28</v>
      </c>
      <c r="CO24" s="14">
        <v>11.41</v>
      </c>
      <c r="CP24" s="6">
        <v>34.46</v>
      </c>
      <c r="CQ24" s="13" t="s">
        <v>118</v>
      </c>
      <c r="CR24" s="13" t="s">
        <v>118</v>
      </c>
      <c r="CS24" s="18" t="s">
        <v>118</v>
      </c>
      <c r="CT24" s="18" t="s">
        <v>118</v>
      </c>
      <c r="CU24" s="18" t="s">
        <v>118</v>
      </c>
      <c r="CV24" s="18" t="s">
        <v>118</v>
      </c>
      <c r="CW24" s="18" t="s">
        <v>118</v>
      </c>
      <c r="CX24" s="18" t="s">
        <v>118</v>
      </c>
      <c r="CY24" s="18" t="s">
        <v>118</v>
      </c>
      <c r="CZ24" s="18" t="s">
        <v>118</v>
      </c>
      <c r="DA24" s="18" t="s">
        <v>118</v>
      </c>
      <c r="DB24" s="18" t="s">
        <v>118</v>
      </c>
      <c r="DC24" s="18" t="s">
        <v>118</v>
      </c>
      <c r="DD24" s="18" t="s">
        <v>118</v>
      </c>
      <c r="DE24" s="18" t="s">
        <v>118</v>
      </c>
      <c r="DF24" s="18" t="s">
        <v>118</v>
      </c>
      <c r="DG24" s="18" t="s">
        <v>118</v>
      </c>
      <c r="DH24" s="18" t="s">
        <v>118</v>
      </c>
      <c r="DI24" s="18" t="s">
        <v>118</v>
      </c>
      <c r="DJ24" s="18" t="s">
        <v>118</v>
      </c>
      <c r="DK24" s="19">
        <v>0.39750000000000002</v>
      </c>
      <c r="DL24" s="14">
        <v>0.372</v>
      </c>
      <c r="DM24" s="19">
        <v>1.36</v>
      </c>
      <c r="DN24" s="14">
        <v>1.76</v>
      </c>
      <c r="DO24" s="19">
        <v>0.65</v>
      </c>
      <c r="DP24" s="14">
        <v>0.55999999999999994</v>
      </c>
      <c r="DQ24" s="19">
        <v>0.65</v>
      </c>
      <c r="DR24" s="14">
        <v>0.84</v>
      </c>
      <c r="DS24" s="6" t="s">
        <v>118</v>
      </c>
      <c r="DT24" s="18" t="s">
        <v>118</v>
      </c>
      <c r="DU24" s="6" t="s">
        <v>118</v>
      </c>
      <c r="DV24" s="18" t="s">
        <v>118</v>
      </c>
      <c r="DW24" s="6" t="s">
        <v>118</v>
      </c>
      <c r="DX24" s="18" t="s">
        <v>118</v>
      </c>
      <c r="DY24" s="6" t="s">
        <v>118</v>
      </c>
      <c r="DZ24" s="18" t="s">
        <v>118</v>
      </c>
      <c r="EA24" s="2" t="s">
        <v>118</v>
      </c>
      <c r="EB24" s="2" t="s">
        <v>118</v>
      </c>
      <c r="EC24" s="2" t="s">
        <v>118</v>
      </c>
      <c r="ED24" s="2" t="s">
        <v>118</v>
      </c>
      <c r="EE24" s="2" t="s">
        <v>118</v>
      </c>
      <c r="EF24" s="2">
        <v>332563</v>
      </c>
      <c r="EG24" s="2" t="s">
        <v>118</v>
      </c>
      <c r="EH24" s="2" t="s">
        <v>118</v>
      </c>
      <c r="EI24" s="2" t="s">
        <v>118</v>
      </c>
      <c r="EJ24" s="2" t="s">
        <v>118</v>
      </c>
      <c r="EK24" s="2" t="s">
        <v>118</v>
      </c>
      <c r="EL24" s="2">
        <v>20346.2</v>
      </c>
      <c r="EM24" s="2" t="s">
        <v>118</v>
      </c>
      <c r="EN24" s="2" t="s">
        <v>118</v>
      </c>
      <c r="EO24" s="2" t="s">
        <v>118</v>
      </c>
      <c r="EP24" s="2">
        <v>100</v>
      </c>
      <c r="EQ24" s="2" t="s">
        <v>118</v>
      </c>
      <c r="ER24" s="2">
        <v>20</v>
      </c>
      <c r="ES24" s="2" t="s">
        <v>118</v>
      </c>
      <c r="ET24" s="2" t="s">
        <v>118</v>
      </c>
      <c r="EU24" s="2" t="s">
        <v>118</v>
      </c>
      <c r="EV24" s="2">
        <v>133.33333333333334</v>
      </c>
      <c r="EW24" s="2" t="s">
        <v>118</v>
      </c>
      <c r="EX24" s="2">
        <v>480</v>
      </c>
      <c r="EY24" s="2" t="s">
        <v>118</v>
      </c>
      <c r="EZ24" s="2" t="s">
        <v>118</v>
      </c>
      <c r="FA24" s="2" t="s">
        <v>118</v>
      </c>
      <c r="FB24" s="2">
        <v>2409673</v>
      </c>
      <c r="FC24" s="2" t="s">
        <v>118</v>
      </c>
      <c r="FD24" s="2">
        <v>65423.8</v>
      </c>
      <c r="FE24" s="14" t="s">
        <v>118</v>
      </c>
      <c r="FF24" s="14">
        <v>0.8175</v>
      </c>
      <c r="FG24" s="24" t="s">
        <v>118</v>
      </c>
      <c r="FH24" s="24" t="s">
        <v>118</v>
      </c>
      <c r="FI24" s="24" t="s">
        <v>118</v>
      </c>
      <c r="FJ24" s="24" t="s">
        <v>118</v>
      </c>
      <c r="FK24" s="24" t="s">
        <v>118</v>
      </c>
      <c r="FL24" s="24" t="s">
        <v>118</v>
      </c>
      <c r="FM24" s="24" t="s">
        <v>118</v>
      </c>
      <c r="FN24" s="24" t="s">
        <v>118</v>
      </c>
      <c r="FO24" s="24" t="s">
        <v>118</v>
      </c>
      <c r="FP24" s="24" t="s">
        <v>118</v>
      </c>
      <c r="FQ24" s="24" t="s">
        <v>118</v>
      </c>
      <c r="FR24" s="24" t="s">
        <v>118</v>
      </c>
      <c r="FS24" s="6" t="s">
        <v>118</v>
      </c>
      <c r="FT24" s="6" t="s">
        <v>118</v>
      </c>
      <c r="FU24" s="6" t="s">
        <v>118</v>
      </c>
      <c r="FV24" s="6" t="s">
        <v>118</v>
      </c>
      <c r="FW24" s="6" t="s">
        <v>118</v>
      </c>
      <c r="FX24" s="6" t="s">
        <v>118</v>
      </c>
      <c r="FY24" s="6" t="s">
        <v>118</v>
      </c>
      <c r="FZ24" s="6" t="s">
        <v>118</v>
      </c>
      <c r="GA24" s="6" t="s">
        <v>118</v>
      </c>
      <c r="GB24" s="6" t="s">
        <v>118</v>
      </c>
      <c r="GC24" s="6" t="s">
        <v>118</v>
      </c>
      <c r="GD24" s="6" t="s">
        <v>118</v>
      </c>
      <c r="GE24" s="6" t="s">
        <v>118</v>
      </c>
      <c r="GF24" s="6" t="s">
        <v>118</v>
      </c>
      <c r="GG24" s="6" t="s">
        <v>118</v>
      </c>
      <c r="GH24" s="6" t="s">
        <v>118</v>
      </c>
      <c r="GI24" s="6" t="s">
        <v>118</v>
      </c>
      <c r="GJ24" s="6" t="s">
        <v>118</v>
      </c>
      <c r="GK24" s="6" t="s">
        <v>118</v>
      </c>
      <c r="GL24" s="6" t="s">
        <v>118</v>
      </c>
      <c r="GM24" s="6" t="s">
        <v>118</v>
      </c>
      <c r="GN24" s="6" t="s">
        <v>118</v>
      </c>
      <c r="GO24" s="6" t="s">
        <v>118</v>
      </c>
      <c r="GP24" s="6" t="s">
        <v>118</v>
      </c>
      <c r="GQ24" s="6" t="s">
        <v>118</v>
      </c>
      <c r="GR24" s="6" t="s">
        <v>118</v>
      </c>
      <c r="GS24" s="6" t="s">
        <v>118</v>
      </c>
      <c r="GT24" s="6" t="s">
        <v>118</v>
      </c>
      <c r="GU24" s="6" t="s">
        <v>118</v>
      </c>
      <c r="GV24" s="6" t="s">
        <v>118</v>
      </c>
      <c r="GW24" s="6" t="s">
        <v>118</v>
      </c>
      <c r="GX24" s="6" t="s">
        <v>118</v>
      </c>
    </row>
    <row r="25" spans="1:206" x14ac:dyDescent="0.3">
      <c r="A25" s="6">
        <v>1998</v>
      </c>
      <c r="B25" s="6">
        <v>8</v>
      </c>
      <c r="C25" s="12">
        <v>20</v>
      </c>
      <c r="D25" s="14">
        <v>13.1</v>
      </c>
      <c r="E25" s="14">
        <v>14.1</v>
      </c>
      <c r="F25" s="14">
        <v>13.45</v>
      </c>
      <c r="G25" s="14">
        <v>12.95</v>
      </c>
      <c r="H25" s="14">
        <v>11.2</v>
      </c>
      <c r="I25" s="14">
        <v>12.5</v>
      </c>
      <c r="J25" s="14" t="s">
        <v>126</v>
      </c>
      <c r="K25" s="14">
        <v>14.4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 t="s">
        <v>126</v>
      </c>
      <c r="S25" s="6">
        <v>0</v>
      </c>
      <c r="T25" s="6" t="s">
        <v>126</v>
      </c>
      <c r="U25" s="13">
        <v>108.5</v>
      </c>
      <c r="V25" s="13">
        <v>124.9</v>
      </c>
      <c r="W25" s="13">
        <v>120.9</v>
      </c>
      <c r="X25" s="13">
        <v>86.4</v>
      </c>
      <c r="Y25" s="13" t="s">
        <v>126</v>
      </c>
      <c r="Z25" s="13" t="s">
        <v>126</v>
      </c>
      <c r="AA25" s="13">
        <v>165.9</v>
      </c>
      <c r="AB25" s="13">
        <v>112.2</v>
      </c>
      <c r="AC25" s="13">
        <v>0</v>
      </c>
      <c r="AD25" s="13">
        <v>138.80000000000001</v>
      </c>
      <c r="AE25" s="13">
        <v>53.4</v>
      </c>
      <c r="AF25" s="13">
        <v>79.3</v>
      </c>
      <c r="AG25" s="13">
        <v>64.2</v>
      </c>
      <c r="AH25" s="13" t="s">
        <v>126</v>
      </c>
      <c r="AI25" s="13">
        <v>46.7</v>
      </c>
      <c r="AJ25" s="13">
        <v>38.51</v>
      </c>
      <c r="AK25" s="13">
        <v>27.96</v>
      </c>
      <c r="AL25" s="13">
        <v>22.35</v>
      </c>
      <c r="AM25" s="13">
        <v>21.88</v>
      </c>
      <c r="AN25" s="13">
        <v>51.48</v>
      </c>
      <c r="AO25" s="13">
        <v>57.15</v>
      </c>
      <c r="AP25" s="13">
        <v>23.88</v>
      </c>
      <c r="AQ25" s="13">
        <v>29.88</v>
      </c>
      <c r="AR25" s="13">
        <v>10.77</v>
      </c>
      <c r="AS25" s="13">
        <v>32.61</v>
      </c>
      <c r="AT25" s="13">
        <v>9.65</v>
      </c>
      <c r="AU25" s="13">
        <v>43.27</v>
      </c>
      <c r="AV25" s="13">
        <v>49.2</v>
      </c>
      <c r="AW25" s="13">
        <v>17.079999999999998</v>
      </c>
      <c r="AX25" s="13">
        <v>60.6</v>
      </c>
      <c r="AY25" s="13">
        <v>15.63</v>
      </c>
      <c r="AZ25" s="13">
        <v>15.53</v>
      </c>
      <c r="BA25" s="13">
        <v>28.33</v>
      </c>
      <c r="BB25" s="13">
        <v>9.4</v>
      </c>
      <c r="BC25" s="13">
        <v>6.27</v>
      </c>
      <c r="BD25" s="13">
        <v>16.989999999999998</v>
      </c>
      <c r="BE25" s="13">
        <v>119.24</v>
      </c>
      <c r="BF25" s="13">
        <v>67.13</v>
      </c>
      <c r="BG25" s="14">
        <v>14.22</v>
      </c>
      <c r="BH25" s="14">
        <v>13.73</v>
      </c>
      <c r="BI25" s="14">
        <v>13.39</v>
      </c>
      <c r="BJ25" s="14">
        <v>13.59</v>
      </c>
      <c r="BK25" s="14">
        <v>12.79</v>
      </c>
      <c r="BL25" s="14">
        <v>11.49</v>
      </c>
      <c r="BM25" s="14">
        <v>12.37</v>
      </c>
      <c r="BN25" s="14">
        <v>11.98</v>
      </c>
      <c r="BO25" s="14">
        <v>12.6</v>
      </c>
      <c r="BP25" s="14">
        <v>12.71</v>
      </c>
      <c r="BQ25" s="14">
        <v>12.74</v>
      </c>
      <c r="BR25" s="14">
        <v>13.31</v>
      </c>
      <c r="BS25" s="14">
        <v>13.04</v>
      </c>
      <c r="BT25" s="14">
        <v>14.04</v>
      </c>
      <c r="BU25" s="14" t="s">
        <v>126</v>
      </c>
      <c r="BV25" s="14" t="s">
        <v>126</v>
      </c>
      <c r="BW25" s="14" t="s">
        <v>126</v>
      </c>
      <c r="BX25" s="14">
        <v>12.4</v>
      </c>
      <c r="BY25" s="14" t="s">
        <v>126</v>
      </c>
      <c r="BZ25" s="14" t="s">
        <v>126</v>
      </c>
      <c r="CA25" s="14" t="s">
        <v>126</v>
      </c>
      <c r="CB25" s="14">
        <v>12.558999999999999</v>
      </c>
      <c r="CC25" s="14" t="s">
        <v>126</v>
      </c>
      <c r="CD25" s="15" t="s">
        <v>126</v>
      </c>
      <c r="CE25" s="14" t="s">
        <v>126</v>
      </c>
      <c r="CF25" s="15" t="s">
        <v>126</v>
      </c>
      <c r="CG25" s="14" t="s">
        <v>126</v>
      </c>
      <c r="CH25" s="6" t="s">
        <v>126</v>
      </c>
      <c r="CI25" s="14" t="s">
        <v>126</v>
      </c>
      <c r="CJ25" s="15" t="s">
        <v>126</v>
      </c>
      <c r="CK25" s="14" t="s">
        <v>126</v>
      </c>
      <c r="CL25" s="15" t="s">
        <v>126</v>
      </c>
      <c r="CM25" s="14">
        <v>12.645</v>
      </c>
      <c r="CN25" s="15">
        <v>34.463000000000001</v>
      </c>
      <c r="CO25" s="14">
        <v>12.455</v>
      </c>
      <c r="CP25" s="6">
        <v>34.508000000000003</v>
      </c>
      <c r="CQ25" s="13" t="s">
        <v>118</v>
      </c>
      <c r="CR25" s="13" t="s">
        <v>118</v>
      </c>
      <c r="CS25" s="18" t="s">
        <v>118</v>
      </c>
      <c r="CT25" s="18" t="s">
        <v>118</v>
      </c>
      <c r="CU25" s="18" t="s">
        <v>118</v>
      </c>
      <c r="CV25" s="18" t="s">
        <v>118</v>
      </c>
      <c r="CW25" s="18" t="s">
        <v>118</v>
      </c>
      <c r="CX25" s="18" t="s">
        <v>118</v>
      </c>
      <c r="CY25" s="18" t="s">
        <v>118</v>
      </c>
      <c r="CZ25" s="18" t="s">
        <v>118</v>
      </c>
      <c r="DA25" s="18" t="s">
        <v>118</v>
      </c>
      <c r="DB25" s="18" t="s">
        <v>118</v>
      </c>
      <c r="DC25" s="18" t="s">
        <v>118</v>
      </c>
      <c r="DD25" s="18" t="s">
        <v>118</v>
      </c>
      <c r="DE25" s="18" t="s">
        <v>118</v>
      </c>
      <c r="DF25" s="18" t="s">
        <v>118</v>
      </c>
      <c r="DG25" s="18" t="s">
        <v>118</v>
      </c>
      <c r="DH25" s="18" t="s">
        <v>118</v>
      </c>
      <c r="DI25" s="18" t="s">
        <v>118</v>
      </c>
      <c r="DJ25" s="18" t="s">
        <v>118</v>
      </c>
      <c r="DK25" s="19">
        <v>0.34499999999999997</v>
      </c>
      <c r="DL25" s="14">
        <v>0.375</v>
      </c>
      <c r="DM25" s="19">
        <v>1.4</v>
      </c>
      <c r="DN25" s="14">
        <v>1.4750000000000001</v>
      </c>
      <c r="DO25" s="19">
        <v>0.57499999999999996</v>
      </c>
      <c r="DP25" s="14">
        <v>1.325</v>
      </c>
      <c r="DQ25" s="19">
        <v>0.75</v>
      </c>
      <c r="DR25" s="14">
        <v>1.125</v>
      </c>
      <c r="DS25" s="6" t="s">
        <v>118</v>
      </c>
      <c r="DT25" s="18" t="s">
        <v>118</v>
      </c>
      <c r="DU25" s="6" t="s">
        <v>118</v>
      </c>
      <c r="DV25" s="18" t="s">
        <v>118</v>
      </c>
      <c r="DW25" s="6" t="s">
        <v>118</v>
      </c>
      <c r="DX25" s="18" t="s">
        <v>118</v>
      </c>
      <c r="DY25" s="6" t="s">
        <v>118</v>
      </c>
      <c r="DZ25" s="18" t="s">
        <v>118</v>
      </c>
      <c r="EA25" s="2" t="s">
        <v>118</v>
      </c>
      <c r="EB25" s="2" t="s">
        <v>118</v>
      </c>
      <c r="EC25" s="2" t="s">
        <v>118</v>
      </c>
      <c r="ED25" s="2" t="s">
        <v>118</v>
      </c>
      <c r="EE25" s="2" t="s">
        <v>118</v>
      </c>
      <c r="EF25" s="2">
        <v>458176.75</v>
      </c>
      <c r="EG25" s="2" t="s">
        <v>118</v>
      </c>
      <c r="EH25" s="2" t="s">
        <v>118</v>
      </c>
      <c r="EI25" s="2" t="s">
        <v>118</v>
      </c>
      <c r="EJ25" s="2" t="s">
        <v>118</v>
      </c>
      <c r="EK25" s="2" t="s">
        <v>118</v>
      </c>
      <c r="EL25" s="2">
        <v>19557.75</v>
      </c>
      <c r="EM25" s="2" t="s">
        <v>118</v>
      </c>
      <c r="EN25" s="2" t="s">
        <v>118</v>
      </c>
      <c r="EO25" s="2" t="s">
        <v>118</v>
      </c>
      <c r="EP25" s="2">
        <v>300</v>
      </c>
      <c r="EQ25" s="2" t="s">
        <v>118</v>
      </c>
      <c r="ER25" s="2">
        <v>0</v>
      </c>
      <c r="ES25" s="2" t="s">
        <v>118</v>
      </c>
      <c r="ET25" s="2" t="s">
        <v>118</v>
      </c>
      <c r="EU25" s="2" t="s">
        <v>118</v>
      </c>
      <c r="EV25" s="2">
        <v>33.333333333333336</v>
      </c>
      <c r="EW25" s="2" t="s">
        <v>118</v>
      </c>
      <c r="EX25" s="2">
        <v>100</v>
      </c>
      <c r="EY25" s="2" t="s">
        <v>118</v>
      </c>
      <c r="EZ25" s="2" t="s">
        <v>118</v>
      </c>
      <c r="FA25" s="2" t="s">
        <v>118</v>
      </c>
      <c r="FB25" s="2">
        <v>233062.66666666666</v>
      </c>
      <c r="FC25" s="2" t="s">
        <v>118</v>
      </c>
      <c r="FD25" s="2">
        <v>44475</v>
      </c>
      <c r="FE25" s="14" t="s">
        <v>118</v>
      </c>
      <c r="FF25" s="14">
        <v>0.62</v>
      </c>
      <c r="FG25" s="24" t="s">
        <v>118</v>
      </c>
      <c r="FH25" s="24" t="s">
        <v>118</v>
      </c>
      <c r="FI25" s="24" t="s">
        <v>118</v>
      </c>
      <c r="FJ25" s="24" t="s">
        <v>118</v>
      </c>
      <c r="FK25" s="24" t="s">
        <v>118</v>
      </c>
      <c r="FL25" s="24" t="s">
        <v>118</v>
      </c>
      <c r="FM25" s="24" t="s">
        <v>118</v>
      </c>
      <c r="FN25" s="24" t="s">
        <v>118</v>
      </c>
      <c r="FO25" s="24" t="s">
        <v>118</v>
      </c>
      <c r="FP25" s="24" t="s">
        <v>118</v>
      </c>
      <c r="FQ25" s="24" t="s">
        <v>118</v>
      </c>
      <c r="FR25" s="24" t="s">
        <v>118</v>
      </c>
      <c r="FS25" s="6" t="s">
        <v>118</v>
      </c>
      <c r="FT25" s="6" t="s">
        <v>118</v>
      </c>
      <c r="FU25" s="6" t="s">
        <v>118</v>
      </c>
      <c r="FV25" s="6" t="s">
        <v>118</v>
      </c>
      <c r="FW25" s="6" t="s">
        <v>118</v>
      </c>
      <c r="FX25" s="6" t="s">
        <v>118</v>
      </c>
      <c r="FY25" s="6" t="s">
        <v>118</v>
      </c>
      <c r="FZ25" s="6" t="s">
        <v>118</v>
      </c>
      <c r="GA25" s="6" t="s">
        <v>118</v>
      </c>
      <c r="GB25" s="6" t="s">
        <v>118</v>
      </c>
      <c r="GC25" s="6" t="s">
        <v>118</v>
      </c>
      <c r="GD25" s="6" t="s">
        <v>118</v>
      </c>
      <c r="GE25" s="6" t="s">
        <v>118</v>
      </c>
      <c r="GF25" s="6" t="s">
        <v>118</v>
      </c>
      <c r="GG25" s="6" t="s">
        <v>118</v>
      </c>
      <c r="GH25" s="6" t="s">
        <v>118</v>
      </c>
      <c r="GI25" s="6" t="s">
        <v>118</v>
      </c>
      <c r="GJ25" s="6" t="s">
        <v>118</v>
      </c>
      <c r="GK25" s="6" t="s">
        <v>118</v>
      </c>
      <c r="GL25" s="6" t="s">
        <v>118</v>
      </c>
      <c r="GM25" s="6" t="s">
        <v>118</v>
      </c>
      <c r="GN25" s="6" t="s">
        <v>118</v>
      </c>
      <c r="GO25" s="6" t="s">
        <v>118</v>
      </c>
      <c r="GP25" s="6" t="s">
        <v>118</v>
      </c>
      <c r="GQ25" s="6" t="s">
        <v>118</v>
      </c>
      <c r="GR25" s="6" t="s">
        <v>118</v>
      </c>
      <c r="GS25" s="6" t="s">
        <v>118</v>
      </c>
      <c r="GT25" s="6" t="s">
        <v>118</v>
      </c>
      <c r="GU25" s="6" t="s">
        <v>118</v>
      </c>
      <c r="GV25" s="6" t="s">
        <v>118</v>
      </c>
      <c r="GW25" s="6" t="s">
        <v>118</v>
      </c>
      <c r="GX25" s="6" t="s">
        <v>118</v>
      </c>
    </row>
    <row r="26" spans="1:206" x14ac:dyDescent="0.3">
      <c r="A26" s="6">
        <v>1998</v>
      </c>
      <c r="B26" s="6">
        <v>9</v>
      </c>
      <c r="C26" s="12">
        <v>21</v>
      </c>
      <c r="D26" s="14">
        <v>12.7</v>
      </c>
      <c r="E26" s="14">
        <v>14</v>
      </c>
      <c r="F26" s="14">
        <v>13.15</v>
      </c>
      <c r="G26" s="14">
        <v>12.8</v>
      </c>
      <c r="H26" s="14">
        <v>11.45</v>
      </c>
      <c r="I26" s="14">
        <v>12.15</v>
      </c>
      <c r="J26" s="14">
        <v>12.45</v>
      </c>
      <c r="K26" s="14">
        <v>13.3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1</v>
      </c>
      <c r="R26" s="6">
        <v>0</v>
      </c>
      <c r="S26" s="6">
        <v>0</v>
      </c>
      <c r="T26" s="6" t="s">
        <v>126</v>
      </c>
      <c r="U26" s="13">
        <v>100.5</v>
      </c>
      <c r="V26" s="13">
        <v>138.19999999999999</v>
      </c>
      <c r="W26" s="13">
        <v>123.1</v>
      </c>
      <c r="X26" s="13">
        <v>63.1</v>
      </c>
      <c r="Y26" s="13" t="s">
        <v>126</v>
      </c>
      <c r="Z26" s="13">
        <v>122.5</v>
      </c>
      <c r="AA26" s="13">
        <v>110.7</v>
      </c>
      <c r="AB26" s="13">
        <v>106.8</v>
      </c>
      <c r="AC26" s="13">
        <v>98.9</v>
      </c>
      <c r="AD26" s="13">
        <v>35.1</v>
      </c>
      <c r="AE26" s="13">
        <v>54.6</v>
      </c>
      <c r="AF26" s="13">
        <v>116.5</v>
      </c>
      <c r="AG26" s="13">
        <v>87</v>
      </c>
      <c r="AH26" s="13">
        <v>36.4</v>
      </c>
      <c r="AI26" s="13">
        <v>60.4</v>
      </c>
      <c r="AJ26" s="13">
        <v>26.5</v>
      </c>
      <c r="AK26" s="13">
        <v>21.76</v>
      </c>
      <c r="AL26" s="13">
        <v>13.65</v>
      </c>
      <c r="AM26" s="13">
        <v>7.86</v>
      </c>
      <c r="AN26" s="13">
        <v>28.74</v>
      </c>
      <c r="AO26" s="13">
        <v>36.950000000000003</v>
      </c>
      <c r="AP26" s="13">
        <v>6.73</v>
      </c>
      <c r="AQ26" s="13">
        <v>13.17</v>
      </c>
      <c r="AR26" s="13">
        <v>6.06</v>
      </c>
      <c r="AS26" s="13">
        <v>20.32</v>
      </c>
      <c r="AT26" s="13">
        <v>7.96</v>
      </c>
      <c r="AU26" s="13">
        <v>31.65</v>
      </c>
      <c r="AV26" s="13">
        <v>33.94</v>
      </c>
      <c r="AW26" s="13">
        <v>13.18</v>
      </c>
      <c r="AX26" s="13">
        <v>50.04</v>
      </c>
      <c r="AY26" s="13">
        <v>16.66</v>
      </c>
      <c r="AZ26" s="13">
        <v>20.86</v>
      </c>
      <c r="BA26" s="13">
        <v>35.25</v>
      </c>
      <c r="BB26" s="13">
        <v>21.91</v>
      </c>
      <c r="BC26" s="13">
        <v>13.84</v>
      </c>
      <c r="BD26" s="13">
        <v>18.899999999999999</v>
      </c>
      <c r="BE26" s="13">
        <v>125.03</v>
      </c>
      <c r="BF26" s="13">
        <v>62.71</v>
      </c>
      <c r="BG26" s="14">
        <v>14.75</v>
      </c>
      <c r="BH26" s="14">
        <v>14.06</v>
      </c>
      <c r="BI26" s="14">
        <v>13.62</v>
      </c>
      <c r="BJ26" s="14">
        <v>13.44</v>
      </c>
      <c r="BK26" s="14">
        <v>12.72</v>
      </c>
      <c r="BL26" s="14">
        <v>11.44</v>
      </c>
      <c r="BM26" s="14">
        <v>12.52</v>
      </c>
      <c r="BN26" s="14">
        <v>11.92</v>
      </c>
      <c r="BO26" s="14">
        <v>12.34</v>
      </c>
      <c r="BP26" s="14">
        <v>12.47</v>
      </c>
      <c r="BQ26" s="14">
        <v>12.78</v>
      </c>
      <c r="BR26" s="14">
        <v>12.78</v>
      </c>
      <c r="BS26" s="14">
        <v>12.7</v>
      </c>
      <c r="BT26" s="14">
        <v>13.87</v>
      </c>
      <c r="BU26" s="14" t="s">
        <v>126</v>
      </c>
      <c r="BV26" s="14" t="s">
        <v>126</v>
      </c>
      <c r="BW26" s="14" t="s">
        <v>126</v>
      </c>
      <c r="BX26" s="14">
        <v>12.3</v>
      </c>
      <c r="BY26" s="14" t="s">
        <v>126</v>
      </c>
      <c r="BZ26" s="14" t="s">
        <v>126</v>
      </c>
      <c r="CA26" s="14" t="s">
        <v>126</v>
      </c>
      <c r="CB26" s="14">
        <v>12.601000000000001</v>
      </c>
      <c r="CC26" s="14" t="s">
        <v>126</v>
      </c>
      <c r="CD26" s="15" t="s">
        <v>126</v>
      </c>
      <c r="CE26" s="14" t="s">
        <v>126</v>
      </c>
      <c r="CF26" s="15" t="s">
        <v>126</v>
      </c>
      <c r="CG26" s="14" t="s">
        <v>126</v>
      </c>
      <c r="CH26" s="6" t="s">
        <v>126</v>
      </c>
      <c r="CI26" s="14" t="s">
        <v>126</v>
      </c>
      <c r="CJ26" s="15" t="s">
        <v>126</v>
      </c>
      <c r="CK26" s="14" t="s">
        <v>126</v>
      </c>
      <c r="CL26" s="15" t="s">
        <v>126</v>
      </c>
      <c r="CM26" s="14">
        <v>12.47</v>
      </c>
      <c r="CN26" s="15">
        <v>34.503</v>
      </c>
      <c r="CO26" s="14">
        <v>12.305</v>
      </c>
      <c r="CP26" s="6">
        <v>34.555999999999997</v>
      </c>
      <c r="CQ26" s="13" t="s">
        <v>118</v>
      </c>
      <c r="CR26" s="13" t="s">
        <v>118</v>
      </c>
      <c r="CS26" s="18" t="s">
        <v>118</v>
      </c>
      <c r="CT26" s="18" t="s">
        <v>118</v>
      </c>
      <c r="CU26" s="18" t="s">
        <v>118</v>
      </c>
      <c r="CV26" s="18" t="s">
        <v>118</v>
      </c>
      <c r="CW26" s="18" t="s">
        <v>118</v>
      </c>
      <c r="CX26" s="18" t="s">
        <v>118</v>
      </c>
      <c r="CY26" s="18" t="s">
        <v>118</v>
      </c>
      <c r="CZ26" s="18" t="s">
        <v>118</v>
      </c>
      <c r="DA26" s="18" t="s">
        <v>118</v>
      </c>
      <c r="DB26" s="18" t="s">
        <v>118</v>
      </c>
      <c r="DC26" s="18" t="s">
        <v>118</v>
      </c>
      <c r="DD26" s="18" t="s">
        <v>118</v>
      </c>
      <c r="DE26" s="18" t="s">
        <v>118</v>
      </c>
      <c r="DF26" s="18" t="s">
        <v>118</v>
      </c>
      <c r="DG26" s="18" t="s">
        <v>118</v>
      </c>
      <c r="DH26" s="18" t="s">
        <v>118</v>
      </c>
      <c r="DI26" s="18" t="s">
        <v>118</v>
      </c>
      <c r="DJ26" s="18" t="s">
        <v>118</v>
      </c>
      <c r="DK26" s="19">
        <v>0.42500000000000004</v>
      </c>
      <c r="DL26" s="14">
        <v>0.41500000000000004</v>
      </c>
      <c r="DM26" s="19">
        <v>2.5</v>
      </c>
      <c r="DN26" s="14">
        <v>2.5</v>
      </c>
      <c r="DO26" s="19">
        <v>1.3333333333333333</v>
      </c>
      <c r="DP26" s="14">
        <v>1.2749999999999999</v>
      </c>
      <c r="DQ26" s="19">
        <v>2.333333333333333</v>
      </c>
      <c r="DR26" s="14">
        <v>2.2749999999999999</v>
      </c>
      <c r="DS26" s="6" t="s">
        <v>118</v>
      </c>
      <c r="DT26" s="18" t="s">
        <v>118</v>
      </c>
      <c r="DU26" s="6" t="s">
        <v>118</v>
      </c>
      <c r="DV26" s="18" t="s">
        <v>118</v>
      </c>
      <c r="DW26" s="6" t="s">
        <v>118</v>
      </c>
      <c r="DX26" s="18" t="s">
        <v>118</v>
      </c>
      <c r="DY26" s="6" t="s">
        <v>118</v>
      </c>
      <c r="DZ26" s="18" t="s">
        <v>118</v>
      </c>
      <c r="EA26" s="2" t="s">
        <v>118</v>
      </c>
      <c r="EB26" s="2" t="s">
        <v>118</v>
      </c>
      <c r="EC26" s="2" t="s">
        <v>118</v>
      </c>
      <c r="ED26" s="2" t="s">
        <v>118</v>
      </c>
      <c r="EE26" s="2" t="s">
        <v>118</v>
      </c>
      <c r="EF26" s="2">
        <v>49680.25</v>
      </c>
      <c r="EG26" s="2" t="s">
        <v>118</v>
      </c>
      <c r="EH26" s="2" t="s">
        <v>118</v>
      </c>
      <c r="EI26" s="2" t="s">
        <v>118</v>
      </c>
      <c r="EJ26" s="2" t="s">
        <v>118</v>
      </c>
      <c r="EK26" s="2" t="s">
        <v>118</v>
      </c>
      <c r="EL26" s="2">
        <v>9039.25</v>
      </c>
      <c r="EM26" s="2" t="s">
        <v>118</v>
      </c>
      <c r="EN26" s="2" t="s">
        <v>118</v>
      </c>
      <c r="EO26" s="2" t="s">
        <v>118</v>
      </c>
      <c r="EP26" s="2">
        <v>0</v>
      </c>
      <c r="EQ26" s="2" t="s">
        <v>118</v>
      </c>
      <c r="ER26" s="2">
        <v>0</v>
      </c>
      <c r="ES26" s="2" t="s">
        <v>118</v>
      </c>
      <c r="ET26" s="2" t="s">
        <v>118</v>
      </c>
      <c r="EU26" s="2" t="s">
        <v>118</v>
      </c>
      <c r="EV26" s="2">
        <v>200</v>
      </c>
      <c r="EW26" s="2" t="s">
        <v>118</v>
      </c>
      <c r="EX26" s="2">
        <v>50</v>
      </c>
      <c r="EY26" s="2" t="s">
        <v>118</v>
      </c>
      <c r="EZ26" s="2" t="s">
        <v>118</v>
      </c>
      <c r="FA26" s="2" t="s">
        <v>118</v>
      </c>
      <c r="FB26" s="2">
        <v>7700</v>
      </c>
      <c r="FC26" s="2" t="s">
        <v>118</v>
      </c>
      <c r="FD26" s="2">
        <v>850</v>
      </c>
      <c r="FE26" s="14" t="s">
        <v>118</v>
      </c>
      <c r="FF26" s="14">
        <v>0.13</v>
      </c>
      <c r="FG26" s="24" t="s">
        <v>118</v>
      </c>
      <c r="FH26" s="24" t="s">
        <v>118</v>
      </c>
      <c r="FI26" s="24" t="s">
        <v>118</v>
      </c>
      <c r="FJ26" s="24" t="s">
        <v>118</v>
      </c>
      <c r="FK26" s="24" t="s">
        <v>118</v>
      </c>
      <c r="FL26" s="24" t="s">
        <v>118</v>
      </c>
      <c r="FM26" s="24" t="s">
        <v>118</v>
      </c>
      <c r="FN26" s="24" t="s">
        <v>118</v>
      </c>
      <c r="FO26" s="24" t="s">
        <v>118</v>
      </c>
      <c r="FP26" s="24" t="s">
        <v>118</v>
      </c>
      <c r="FQ26" s="24" t="s">
        <v>118</v>
      </c>
      <c r="FR26" s="24" t="s">
        <v>118</v>
      </c>
      <c r="FS26" s="6" t="s">
        <v>118</v>
      </c>
      <c r="FT26" s="6" t="s">
        <v>118</v>
      </c>
      <c r="FU26" s="6" t="s">
        <v>118</v>
      </c>
      <c r="FV26" s="6" t="s">
        <v>118</v>
      </c>
      <c r="FW26" s="6" t="s">
        <v>118</v>
      </c>
      <c r="FX26" s="6" t="s">
        <v>118</v>
      </c>
      <c r="FY26" s="6" t="s">
        <v>118</v>
      </c>
      <c r="FZ26" s="6" t="s">
        <v>118</v>
      </c>
      <c r="GA26" s="6" t="s">
        <v>118</v>
      </c>
      <c r="GB26" s="6" t="s">
        <v>118</v>
      </c>
      <c r="GC26" s="6" t="s">
        <v>118</v>
      </c>
      <c r="GD26" s="6" t="s">
        <v>118</v>
      </c>
      <c r="GE26" s="6" t="s">
        <v>118</v>
      </c>
      <c r="GF26" s="6" t="s">
        <v>118</v>
      </c>
      <c r="GG26" s="6" t="s">
        <v>118</v>
      </c>
      <c r="GH26" s="6" t="s">
        <v>118</v>
      </c>
      <c r="GI26" s="6" t="s">
        <v>118</v>
      </c>
      <c r="GJ26" s="6" t="s">
        <v>118</v>
      </c>
      <c r="GK26" s="6" t="s">
        <v>118</v>
      </c>
      <c r="GL26" s="6" t="s">
        <v>118</v>
      </c>
      <c r="GM26" s="6" t="s">
        <v>118</v>
      </c>
      <c r="GN26" s="6" t="s">
        <v>118</v>
      </c>
      <c r="GO26" s="6" t="s">
        <v>118</v>
      </c>
      <c r="GP26" s="6" t="s">
        <v>118</v>
      </c>
      <c r="GQ26" s="6" t="s">
        <v>118</v>
      </c>
      <c r="GR26" s="6" t="s">
        <v>118</v>
      </c>
      <c r="GS26" s="6" t="s">
        <v>118</v>
      </c>
      <c r="GT26" s="6" t="s">
        <v>118</v>
      </c>
      <c r="GU26" s="6" t="s">
        <v>118</v>
      </c>
      <c r="GV26" s="6" t="s">
        <v>118</v>
      </c>
      <c r="GW26" s="6" t="s">
        <v>118</v>
      </c>
      <c r="GX26" s="6" t="s">
        <v>118</v>
      </c>
    </row>
    <row r="27" spans="1:206" x14ac:dyDescent="0.3">
      <c r="A27" s="6">
        <v>1998</v>
      </c>
      <c r="B27" s="6">
        <v>10</v>
      </c>
      <c r="C27" s="12">
        <v>22</v>
      </c>
      <c r="D27" s="14" t="s">
        <v>126</v>
      </c>
      <c r="E27" s="14">
        <v>9.35</v>
      </c>
      <c r="F27" s="14">
        <v>9.5</v>
      </c>
      <c r="G27" s="14">
        <v>8.1999999999999993</v>
      </c>
      <c r="H27" s="14">
        <v>7.4</v>
      </c>
      <c r="I27" s="14">
        <v>7.65</v>
      </c>
      <c r="J27" s="14">
        <v>7.9</v>
      </c>
      <c r="K27" s="14">
        <v>8.5500000000000007</v>
      </c>
      <c r="L27" s="6" t="s">
        <v>126</v>
      </c>
      <c r="M27" s="6">
        <v>0</v>
      </c>
      <c r="N27" s="6">
        <v>0</v>
      </c>
      <c r="O27" s="6">
        <v>1</v>
      </c>
      <c r="P27" s="6">
        <v>0</v>
      </c>
      <c r="Q27" s="6">
        <v>1</v>
      </c>
      <c r="R27" s="6">
        <v>2</v>
      </c>
      <c r="S27" s="6">
        <v>3</v>
      </c>
      <c r="T27" s="6" t="s">
        <v>126</v>
      </c>
      <c r="U27" s="13">
        <v>104.8</v>
      </c>
      <c r="V27" s="13">
        <v>121.2</v>
      </c>
      <c r="W27" s="13">
        <v>103.2</v>
      </c>
      <c r="X27" s="13">
        <v>84.4</v>
      </c>
      <c r="Y27" s="13" t="s">
        <v>126</v>
      </c>
      <c r="Z27" s="13">
        <v>104.8</v>
      </c>
      <c r="AA27" s="13">
        <v>140.1</v>
      </c>
      <c r="AB27" s="13">
        <v>207.3</v>
      </c>
      <c r="AC27" s="13">
        <v>253.7</v>
      </c>
      <c r="AD27" s="13">
        <v>187.7</v>
      </c>
      <c r="AE27" s="13">
        <v>152.30000000000001</v>
      </c>
      <c r="AF27" s="13">
        <v>182.3</v>
      </c>
      <c r="AG27" s="13">
        <v>167.9</v>
      </c>
      <c r="AH27" s="13">
        <v>93</v>
      </c>
      <c r="AI27" s="13">
        <v>108.6</v>
      </c>
      <c r="AJ27" s="13">
        <v>57.73</v>
      </c>
      <c r="AK27" s="13">
        <v>59.18</v>
      </c>
      <c r="AL27" s="13">
        <v>37.950000000000003</v>
      </c>
      <c r="AM27" s="13">
        <v>36.28</v>
      </c>
      <c r="AN27" s="13">
        <v>92.01</v>
      </c>
      <c r="AO27" s="13">
        <v>53.22</v>
      </c>
      <c r="AP27" s="13">
        <v>35.119999999999997</v>
      </c>
      <c r="AQ27" s="13">
        <v>22.57</v>
      </c>
      <c r="AR27" s="13">
        <v>15.37</v>
      </c>
      <c r="AS27" s="13">
        <v>33.08</v>
      </c>
      <c r="AT27" s="13">
        <v>28.52</v>
      </c>
      <c r="AU27" s="13">
        <v>69.849999999999994</v>
      </c>
      <c r="AV27" s="13">
        <v>100.12</v>
      </c>
      <c r="AW27" s="13">
        <v>33.82</v>
      </c>
      <c r="AX27" s="13">
        <v>91.69</v>
      </c>
      <c r="AY27" s="13">
        <v>29.86</v>
      </c>
      <c r="AZ27" s="13">
        <v>37.65</v>
      </c>
      <c r="BA27" s="13">
        <v>83.65</v>
      </c>
      <c r="BB27" s="13">
        <v>46.52</v>
      </c>
      <c r="BC27" s="13">
        <v>27.93</v>
      </c>
      <c r="BD27" s="13">
        <v>54.4</v>
      </c>
      <c r="BE27" s="13">
        <v>263.89999999999998</v>
      </c>
      <c r="BF27" s="13">
        <v>139.72999999999999</v>
      </c>
      <c r="BG27" s="14">
        <v>13.46</v>
      </c>
      <c r="BH27" s="14">
        <v>12.65</v>
      </c>
      <c r="BI27" s="14">
        <v>12.09</v>
      </c>
      <c r="BJ27" s="14">
        <v>12.17</v>
      </c>
      <c r="BK27" s="14">
        <v>11.26</v>
      </c>
      <c r="BL27" s="14">
        <v>10.01</v>
      </c>
      <c r="BM27" s="14">
        <v>11.25</v>
      </c>
      <c r="BN27" s="14">
        <v>10.55</v>
      </c>
      <c r="BO27" s="14">
        <v>10.91</v>
      </c>
      <c r="BP27" s="14">
        <v>11.15</v>
      </c>
      <c r="BQ27" s="14">
        <v>11.62</v>
      </c>
      <c r="BR27" s="14">
        <v>11.18</v>
      </c>
      <c r="BS27" s="14">
        <v>11.41</v>
      </c>
      <c r="BT27" s="14">
        <v>12.23</v>
      </c>
      <c r="BU27" s="14" t="s">
        <v>126</v>
      </c>
      <c r="BV27" s="14" t="s">
        <v>126</v>
      </c>
      <c r="BW27" s="14" t="s">
        <v>126</v>
      </c>
      <c r="BX27" s="14">
        <v>11.1</v>
      </c>
      <c r="BY27" s="14" t="s">
        <v>126</v>
      </c>
      <c r="BZ27" s="14" t="s">
        <v>126</v>
      </c>
      <c r="CA27" s="14" t="s">
        <v>126</v>
      </c>
      <c r="CB27" s="14">
        <v>11.36</v>
      </c>
      <c r="CC27" s="14" t="s">
        <v>126</v>
      </c>
      <c r="CD27" s="15" t="s">
        <v>126</v>
      </c>
      <c r="CE27" s="14" t="s">
        <v>126</v>
      </c>
      <c r="CF27" s="15" t="s">
        <v>126</v>
      </c>
      <c r="CG27" s="14" t="s">
        <v>126</v>
      </c>
      <c r="CH27" s="6" t="s">
        <v>126</v>
      </c>
      <c r="CI27" s="14" t="s">
        <v>126</v>
      </c>
      <c r="CJ27" s="15" t="s">
        <v>126</v>
      </c>
      <c r="CK27" s="14" t="s">
        <v>126</v>
      </c>
      <c r="CL27" s="15" t="s">
        <v>126</v>
      </c>
      <c r="CM27" s="14">
        <v>11.67</v>
      </c>
      <c r="CN27" s="15">
        <v>34.430999999999997</v>
      </c>
      <c r="CO27" s="14">
        <v>11.69</v>
      </c>
      <c r="CP27" s="6">
        <v>34.536999999999999</v>
      </c>
      <c r="CQ27" s="13" t="s">
        <v>118</v>
      </c>
      <c r="CR27" s="13" t="s">
        <v>118</v>
      </c>
      <c r="CS27" s="18" t="s">
        <v>118</v>
      </c>
      <c r="CT27" s="18" t="s">
        <v>118</v>
      </c>
      <c r="CU27" s="18" t="s">
        <v>118</v>
      </c>
      <c r="CV27" s="18" t="s">
        <v>118</v>
      </c>
      <c r="CW27" s="18" t="s">
        <v>118</v>
      </c>
      <c r="CX27" s="18" t="s">
        <v>118</v>
      </c>
      <c r="CY27" s="18" t="s">
        <v>118</v>
      </c>
      <c r="CZ27" s="18" t="s">
        <v>118</v>
      </c>
      <c r="DA27" s="18" t="s">
        <v>118</v>
      </c>
      <c r="DB27" s="18" t="s">
        <v>118</v>
      </c>
      <c r="DC27" s="18" t="s">
        <v>118</v>
      </c>
      <c r="DD27" s="18" t="s">
        <v>118</v>
      </c>
      <c r="DE27" s="18" t="s">
        <v>118</v>
      </c>
      <c r="DF27" s="18" t="s">
        <v>118</v>
      </c>
      <c r="DG27" s="18" t="s">
        <v>118</v>
      </c>
      <c r="DH27" s="18" t="s">
        <v>118</v>
      </c>
      <c r="DI27" s="18" t="s">
        <v>118</v>
      </c>
      <c r="DJ27" s="18" t="s">
        <v>118</v>
      </c>
      <c r="DK27" s="19">
        <v>0.51666666666666672</v>
      </c>
      <c r="DL27" s="14">
        <v>0.62</v>
      </c>
      <c r="DM27" s="19">
        <v>4.2</v>
      </c>
      <c r="DN27" s="14">
        <v>3.8666666666666667</v>
      </c>
      <c r="DO27" s="19">
        <v>3.4666666666666668</v>
      </c>
      <c r="DP27" s="14">
        <v>3.4666666666666668</v>
      </c>
      <c r="DQ27" s="19">
        <v>1.1666666666666667</v>
      </c>
      <c r="DR27" s="14">
        <v>1.4</v>
      </c>
      <c r="DS27" s="6" t="s">
        <v>118</v>
      </c>
      <c r="DT27" s="18" t="s">
        <v>118</v>
      </c>
      <c r="DU27" s="6" t="s">
        <v>118</v>
      </c>
      <c r="DV27" s="18" t="s">
        <v>118</v>
      </c>
      <c r="DW27" s="6" t="s">
        <v>118</v>
      </c>
      <c r="DX27" s="18" t="s">
        <v>118</v>
      </c>
      <c r="DY27" s="6" t="s">
        <v>118</v>
      </c>
      <c r="DZ27" s="18" t="s">
        <v>118</v>
      </c>
      <c r="EA27" s="2" t="s">
        <v>118</v>
      </c>
      <c r="EB27" s="2" t="s">
        <v>118</v>
      </c>
      <c r="EC27" s="2" t="s">
        <v>118</v>
      </c>
      <c r="ED27" s="2" t="s">
        <v>118</v>
      </c>
      <c r="EE27" s="2" t="s">
        <v>118</v>
      </c>
      <c r="EF27" s="2">
        <v>67813</v>
      </c>
      <c r="EG27" s="2" t="s">
        <v>118</v>
      </c>
      <c r="EH27" s="2" t="s">
        <v>118</v>
      </c>
      <c r="EI27" s="2" t="s">
        <v>118</v>
      </c>
      <c r="EJ27" s="2" t="s">
        <v>118</v>
      </c>
      <c r="EK27" s="2" t="s">
        <v>118</v>
      </c>
      <c r="EL27" s="2">
        <v>0</v>
      </c>
      <c r="EM27" s="2" t="s">
        <v>118</v>
      </c>
      <c r="EN27" s="2" t="s">
        <v>118</v>
      </c>
      <c r="EO27" s="2" t="s">
        <v>118</v>
      </c>
      <c r="EP27" s="2">
        <v>0</v>
      </c>
      <c r="EQ27" s="2" t="s">
        <v>118</v>
      </c>
      <c r="ER27" s="2">
        <v>0</v>
      </c>
      <c r="ES27" s="2" t="s">
        <v>118</v>
      </c>
      <c r="ET27" s="2" t="s">
        <v>118</v>
      </c>
      <c r="EU27" s="2" t="s">
        <v>118</v>
      </c>
      <c r="EV27" s="2">
        <v>0</v>
      </c>
      <c r="EW27" s="2" t="s">
        <v>118</v>
      </c>
      <c r="EX27" s="2">
        <v>0</v>
      </c>
      <c r="EY27" s="2" t="s">
        <v>118</v>
      </c>
      <c r="EZ27" s="2" t="s">
        <v>118</v>
      </c>
      <c r="FA27" s="2" t="s">
        <v>118</v>
      </c>
      <c r="FB27" s="2">
        <v>22750</v>
      </c>
      <c r="FC27" s="2" t="s">
        <v>118</v>
      </c>
      <c r="FD27" s="2">
        <v>1600</v>
      </c>
      <c r="FE27" s="14" t="s">
        <v>118</v>
      </c>
      <c r="FF27" s="14" t="s">
        <v>118</v>
      </c>
      <c r="FG27" s="24" t="s">
        <v>118</v>
      </c>
      <c r="FH27" s="24" t="s">
        <v>118</v>
      </c>
      <c r="FI27" s="24" t="s">
        <v>118</v>
      </c>
      <c r="FJ27" s="24" t="s">
        <v>118</v>
      </c>
      <c r="FK27" s="24" t="s">
        <v>118</v>
      </c>
      <c r="FL27" s="24" t="s">
        <v>118</v>
      </c>
      <c r="FM27" s="24" t="s">
        <v>118</v>
      </c>
      <c r="FN27" s="24" t="s">
        <v>118</v>
      </c>
      <c r="FO27" s="24" t="s">
        <v>118</v>
      </c>
      <c r="FP27" s="24" t="s">
        <v>118</v>
      </c>
      <c r="FQ27" s="24" t="s">
        <v>118</v>
      </c>
      <c r="FR27" s="24" t="s">
        <v>118</v>
      </c>
      <c r="FS27" s="6" t="s">
        <v>118</v>
      </c>
      <c r="FT27" s="6" t="s">
        <v>118</v>
      </c>
      <c r="FU27" s="6" t="s">
        <v>118</v>
      </c>
      <c r="FV27" s="6" t="s">
        <v>118</v>
      </c>
      <c r="FW27" s="6" t="s">
        <v>118</v>
      </c>
      <c r="FX27" s="6" t="s">
        <v>118</v>
      </c>
      <c r="FY27" s="6" t="s">
        <v>118</v>
      </c>
      <c r="FZ27" s="6" t="s">
        <v>118</v>
      </c>
      <c r="GA27" s="6" t="s">
        <v>118</v>
      </c>
      <c r="GB27" s="6" t="s">
        <v>118</v>
      </c>
      <c r="GC27" s="6" t="s">
        <v>118</v>
      </c>
      <c r="GD27" s="6" t="s">
        <v>118</v>
      </c>
      <c r="GE27" s="6" t="s">
        <v>118</v>
      </c>
      <c r="GF27" s="6" t="s">
        <v>118</v>
      </c>
      <c r="GG27" s="6" t="s">
        <v>118</v>
      </c>
      <c r="GH27" s="6" t="s">
        <v>118</v>
      </c>
      <c r="GI27" s="6" t="s">
        <v>118</v>
      </c>
      <c r="GJ27" s="6" t="s">
        <v>118</v>
      </c>
      <c r="GK27" s="6" t="s">
        <v>118</v>
      </c>
      <c r="GL27" s="6" t="s">
        <v>118</v>
      </c>
      <c r="GM27" s="6" t="s">
        <v>118</v>
      </c>
      <c r="GN27" s="6" t="s">
        <v>118</v>
      </c>
      <c r="GO27" s="6" t="s">
        <v>118</v>
      </c>
      <c r="GP27" s="6" t="s">
        <v>118</v>
      </c>
      <c r="GQ27" s="6" t="s">
        <v>118</v>
      </c>
      <c r="GR27" s="6" t="s">
        <v>118</v>
      </c>
      <c r="GS27" s="6" t="s">
        <v>118</v>
      </c>
      <c r="GT27" s="6" t="s">
        <v>118</v>
      </c>
      <c r="GU27" s="6" t="s">
        <v>118</v>
      </c>
      <c r="GV27" s="6" t="s">
        <v>118</v>
      </c>
      <c r="GW27" s="6" t="s">
        <v>118</v>
      </c>
      <c r="GX27" s="6" t="s">
        <v>118</v>
      </c>
    </row>
    <row r="28" spans="1:206" x14ac:dyDescent="0.3">
      <c r="A28" s="6">
        <v>1998</v>
      </c>
      <c r="B28" s="6">
        <v>11</v>
      </c>
      <c r="C28" s="12">
        <v>23</v>
      </c>
      <c r="D28" s="14" t="s">
        <v>126</v>
      </c>
      <c r="E28" s="14">
        <v>6.95</v>
      </c>
      <c r="F28" s="14">
        <v>7.45</v>
      </c>
      <c r="G28" s="14">
        <v>6.25</v>
      </c>
      <c r="H28" s="14">
        <v>5.4</v>
      </c>
      <c r="I28" s="14">
        <v>5.25</v>
      </c>
      <c r="J28" s="14">
        <v>5.05</v>
      </c>
      <c r="K28" s="14">
        <v>5.05</v>
      </c>
      <c r="L28" s="6" t="s">
        <v>126</v>
      </c>
      <c r="M28" s="6">
        <v>2</v>
      </c>
      <c r="N28" s="6">
        <v>1</v>
      </c>
      <c r="O28" s="6">
        <v>4</v>
      </c>
      <c r="P28" s="6">
        <v>2</v>
      </c>
      <c r="Q28" s="6">
        <v>6</v>
      </c>
      <c r="R28" s="6">
        <v>9</v>
      </c>
      <c r="S28" s="6">
        <v>11</v>
      </c>
      <c r="T28" s="6" t="s">
        <v>126</v>
      </c>
      <c r="U28" s="13">
        <v>59.1</v>
      </c>
      <c r="V28" s="13">
        <v>58</v>
      </c>
      <c r="W28" s="13">
        <v>64.099999999999994</v>
      </c>
      <c r="X28" s="13">
        <v>57.7</v>
      </c>
      <c r="Y28" s="13" t="s">
        <v>126</v>
      </c>
      <c r="Z28" s="13">
        <v>54.1</v>
      </c>
      <c r="AA28" s="13">
        <v>79.400000000000006</v>
      </c>
      <c r="AB28" s="13">
        <v>172.1</v>
      </c>
      <c r="AC28" s="13" t="s">
        <v>126</v>
      </c>
      <c r="AD28" s="13">
        <v>137.9</v>
      </c>
      <c r="AE28" s="13">
        <v>158.30000000000001</v>
      </c>
      <c r="AF28" s="13">
        <v>160.69999999999999</v>
      </c>
      <c r="AG28" s="13">
        <v>106.3</v>
      </c>
      <c r="AH28" s="13">
        <v>86.8</v>
      </c>
      <c r="AI28" s="13">
        <v>57</v>
      </c>
      <c r="AJ28" s="13">
        <v>61.58</v>
      </c>
      <c r="AK28" s="13">
        <v>58.24</v>
      </c>
      <c r="AL28" s="13">
        <v>29.05</v>
      </c>
      <c r="AM28" s="13">
        <v>28.07</v>
      </c>
      <c r="AN28" s="13">
        <v>90.05</v>
      </c>
      <c r="AO28" s="13">
        <v>78.06</v>
      </c>
      <c r="AP28" s="13">
        <v>32.64</v>
      </c>
      <c r="AQ28" s="13">
        <v>28.09</v>
      </c>
      <c r="AR28" s="13">
        <v>16.02</v>
      </c>
      <c r="AS28" s="13">
        <v>45.78</v>
      </c>
      <c r="AT28" s="13">
        <v>28.41</v>
      </c>
      <c r="AU28" s="13">
        <v>92</v>
      </c>
      <c r="AV28" s="13">
        <v>139.71</v>
      </c>
      <c r="AW28" s="13">
        <v>37.22</v>
      </c>
      <c r="AX28" s="13">
        <v>106.54</v>
      </c>
      <c r="AY28" s="13">
        <v>33.119999999999997</v>
      </c>
      <c r="AZ28" s="13">
        <v>39.17</v>
      </c>
      <c r="BA28" s="13">
        <v>74.099999999999994</v>
      </c>
      <c r="BB28" s="13">
        <v>30.73</v>
      </c>
      <c r="BC28" s="13">
        <v>20.71</v>
      </c>
      <c r="BD28" s="13">
        <v>54.6</v>
      </c>
      <c r="BE28" s="13">
        <v>303.06</v>
      </c>
      <c r="BF28" s="13">
        <v>185.68</v>
      </c>
      <c r="BG28" s="14">
        <v>11.56</v>
      </c>
      <c r="BH28" s="14">
        <v>10.9</v>
      </c>
      <c r="BI28" s="14">
        <v>10.58</v>
      </c>
      <c r="BJ28" s="14">
        <v>10.72</v>
      </c>
      <c r="BK28" s="14">
        <v>9.92</v>
      </c>
      <c r="BL28" s="14">
        <v>8.8000000000000007</v>
      </c>
      <c r="BM28" s="14">
        <v>10.07</v>
      </c>
      <c r="BN28" s="14">
        <v>9.27</v>
      </c>
      <c r="BO28" s="14">
        <v>9.36</v>
      </c>
      <c r="BP28" s="14">
        <v>9.77</v>
      </c>
      <c r="BQ28" s="14">
        <v>10.29</v>
      </c>
      <c r="BR28" s="14">
        <v>9.5299999999999994</v>
      </c>
      <c r="BS28" s="14">
        <v>10.01</v>
      </c>
      <c r="BT28" s="14">
        <v>10.199999999999999</v>
      </c>
      <c r="BU28" s="14" t="s">
        <v>126</v>
      </c>
      <c r="BV28" s="14" t="s">
        <v>126</v>
      </c>
      <c r="BW28" s="14" t="s">
        <v>126</v>
      </c>
      <c r="BX28" s="14">
        <v>9.8000000000000007</v>
      </c>
      <c r="BY28" s="14" t="s">
        <v>126</v>
      </c>
      <c r="BZ28" s="14" t="s">
        <v>126</v>
      </c>
      <c r="CA28" s="14" t="s">
        <v>126</v>
      </c>
      <c r="CB28" s="14">
        <v>9.1669999999999998</v>
      </c>
      <c r="CC28" s="14" t="s">
        <v>126</v>
      </c>
      <c r="CD28" s="15" t="s">
        <v>126</v>
      </c>
      <c r="CE28" s="14" t="s">
        <v>126</v>
      </c>
      <c r="CF28" s="15" t="s">
        <v>126</v>
      </c>
      <c r="CG28" s="14" t="s">
        <v>126</v>
      </c>
      <c r="CH28" s="6" t="s">
        <v>126</v>
      </c>
      <c r="CI28" s="14" t="s">
        <v>126</v>
      </c>
      <c r="CJ28" s="15" t="s">
        <v>126</v>
      </c>
      <c r="CK28" s="14" t="s">
        <v>126</v>
      </c>
      <c r="CL28" s="15" t="s">
        <v>126</v>
      </c>
      <c r="CM28" s="14">
        <v>8.59</v>
      </c>
      <c r="CN28" s="15">
        <v>34.530999999999999</v>
      </c>
      <c r="CO28" s="14">
        <v>9.09</v>
      </c>
      <c r="CP28" s="6">
        <v>34.561999999999998</v>
      </c>
      <c r="CQ28" s="13" t="s">
        <v>118</v>
      </c>
      <c r="CR28" s="13" t="s">
        <v>118</v>
      </c>
      <c r="CS28" s="18" t="s">
        <v>118</v>
      </c>
      <c r="CT28" s="18" t="s">
        <v>118</v>
      </c>
      <c r="CU28" s="18" t="s">
        <v>118</v>
      </c>
      <c r="CV28" s="18" t="s">
        <v>118</v>
      </c>
      <c r="CW28" s="18" t="s">
        <v>118</v>
      </c>
      <c r="CX28" s="18" t="s">
        <v>118</v>
      </c>
      <c r="CY28" s="18" t="s">
        <v>118</v>
      </c>
      <c r="CZ28" s="18" t="s">
        <v>118</v>
      </c>
      <c r="DA28" s="18" t="s">
        <v>118</v>
      </c>
      <c r="DB28" s="18" t="s">
        <v>118</v>
      </c>
      <c r="DC28" s="18" t="s">
        <v>118</v>
      </c>
      <c r="DD28" s="18" t="s">
        <v>118</v>
      </c>
      <c r="DE28" s="18" t="s">
        <v>118</v>
      </c>
      <c r="DF28" s="18" t="s">
        <v>118</v>
      </c>
      <c r="DG28" s="18" t="s">
        <v>118</v>
      </c>
      <c r="DH28" s="18" t="s">
        <v>118</v>
      </c>
      <c r="DI28" s="18" t="s">
        <v>118</v>
      </c>
      <c r="DJ28" s="18" t="s">
        <v>118</v>
      </c>
      <c r="DK28" s="19">
        <v>0.53200000000000003</v>
      </c>
      <c r="DL28" s="14">
        <v>0.57199999999999995</v>
      </c>
      <c r="DM28" s="19" t="s">
        <v>118</v>
      </c>
      <c r="DN28" s="14" t="s">
        <v>118</v>
      </c>
      <c r="DO28" s="19">
        <v>5.6</v>
      </c>
      <c r="DP28" s="14">
        <v>6.26</v>
      </c>
      <c r="DQ28" s="19">
        <v>0.5</v>
      </c>
      <c r="DR28" s="14">
        <v>0.42</v>
      </c>
      <c r="DS28" s="6" t="s">
        <v>118</v>
      </c>
      <c r="DT28" s="18" t="s">
        <v>118</v>
      </c>
      <c r="DU28" s="6" t="s">
        <v>118</v>
      </c>
      <c r="DV28" s="18" t="s">
        <v>118</v>
      </c>
      <c r="DW28" s="6" t="s">
        <v>118</v>
      </c>
      <c r="DX28" s="18" t="s">
        <v>118</v>
      </c>
      <c r="DY28" s="6" t="s">
        <v>118</v>
      </c>
      <c r="DZ28" s="18" t="s">
        <v>118</v>
      </c>
      <c r="EA28" s="2" t="s">
        <v>118</v>
      </c>
      <c r="EB28" s="2" t="s">
        <v>118</v>
      </c>
      <c r="EC28" s="2" t="s">
        <v>118</v>
      </c>
      <c r="ED28" s="2" t="s">
        <v>118</v>
      </c>
      <c r="EE28" s="2" t="s">
        <v>118</v>
      </c>
      <c r="EF28" s="2">
        <v>20239</v>
      </c>
      <c r="EG28" s="2" t="s">
        <v>118</v>
      </c>
      <c r="EH28" s="2" t="s">
        <v>118</v>
      </c>
      <c r="EI28" s="2" t="s">
        <v>118</v>
      </c>
      <c r="EJ28" s="2" t="s">
        <v>118</v>
      </c>
      <c r="EK28" s="2" t="s">
        <v>118</v>
      </c>
      <c r="EL28" s="2">
        <v>790.8</v>
      </c>
      <c r="EM28" s="2" t="s">
        <v>118</v>
      </c>
      <c r="EN28" s="2" t="s">
        <v>118</v>
      </c>
      <c r="EO28" s="2" t="s">
        <v>118</v>
      </c>
      <c r="EP28" s="2" t="s">
        <v>118</v>
      </c>
      <c r="EQ28" s="2" t="s">
        <v>118</v>
      </c>
      <c r="ER28" s="2">
        <v>0</v>
      </c>
      <c r="ES28" s="2" t="s">
        <v>118</v>
      </c>
      <c r="ET28" s="2" t="s">
        <v>118</v>
      </c>
      <c r="EU28" s="2" t="s">
        <v>118</v>
      </c>
      <c r="EV28" s="2" t="s">
        <v>118</v>
      </c>
      <c r="EW28" s="2" t="s">
        <v>118</v>
      </c>
      <c r="EX28" s="2">
        <v>0</v>
      </c>
      <c r="EY28" s="2" t="s">
        <v>118</v>
      </c>
      <c r="EZ28" s="2" t="s">
        <v>118</v>
      </c>
      <c r="FA28" s="2" t="s">
        <v>118</v>
      </c>
      <c r="FB28" s="2" t="s">
        <v>118</v>
      </c>
      <c r="FC28" s="2" t="s">
        <v>118</v>
      </c>
      <c r="FD28" s="2">
        <v>3180</v>
      </c>
      <c r="FE28" s="14" t="s">
        <v>118</v>
      </c>
      <c r="FF28" s="14">
        <v>1.266</v>
      </c>
      <c r="FG28" s="24" t="s">
        <v>118</v>
      </c>
      <c r="FH28" s="24" t="s">
        <v>118</v>
      </c>
      <c r="FI28" s="24" t="s">
        <v>118</v>
      </c>
      <c r="FJ28" s="24" t="s">
        <v>118</v>
      </c>
      <c r="FK28" s="24" t="s">
        <v>118</v>
      </c>
      <c r="FL28" s="24" t="s">
        <v>118</v>
      </c>
      <c r="FM28" s="24" t="s">
        <v>118</v>
      </c>
      <c r="FN28" s="24" t="s">
        <v>118</v>
      </c>
      <c r="FO28" s="24" t="s">
        <v>118</v>
      </c>
      <c r="FP28" s="24" t="s">
        <v>118</v>
      </c>
      <c r="FQ28" s="24" t="s">
        <v>118</v>
      </c>
      <c r="FR28" s="24" t="s">
        <v>118</v>
      </c>
      <c r="FS28" s="6" t="s">
        <v>118</v>
      </c>
      <c r="FT28" s="6" t="s">
        <v>118</v>
      </c>
      <c r="FU28" s="6" t="s">
        <v>118</v>
      </c>
      <c r="FV28" s="6" t="s">
        <v>118</v>
      </c>
      <c r="FW28" s="6" t="s">
        <v>118</v>
      </c>
      <c r="FX28" s="6" t="s">
        <v>118</v>
      </c>
      <c r="FY28" s="6" t="s">
        <v>118</v>
      </c>
      <c r="FZ28" s="6" t="s">
        <v>118</v>
      </c>
      <c r="GA28" s="6" t="s">
        <v>118</v>
      </c>
      <c r="GB28" s="6" t="s">
        <v>118</v>
      </c>
      <c r="GC28" s="6" t="s">
        <v>118</v>
      </c>
      <c r="GD28" s="6" t="s">
        <v>118</v>
      </c>
      <c r="GE28" s="6" t="s">
        <v>118</v>
      </c>
      <c r="GF28" s="6" t="s">
        <v>118</v>
      </c>
      <c r="GG28" s="6" t="s">
        <v>118</v>
      </c>
      <c r="GH28" s="6" t="s">
        <v>118</v>
      </c>
      <c r="GI28" s="6" t="s">
        <v>118</v>
      </c>
      <c r="GJ28" s="6" t="s">
        <v>118</v>
      </c>
      <c r="GK28" s="6" t="s">
        <v>118</v>
      </c>
      <c r="GL28" s="6" t="s">
        <v>118</v>
      </c>
      <c r="GM28" s="6" t="s">
        <v>118</v>
      </c>
      <c r="GN28" s="6" t="s">
        <v>118</v>
      </c>
      <c r="GO28" s="6" t="s">
        <v>118</v>
      </c>
      <c r="GP28" s="6" t="s">
        <v>118</v>
      </c>
      <c r="GQ28" s="6" t="s">
        <v>118</v>
      </c>
      <c r="GR28" s="6" t="s">
        <v>118</v>
      </c>
      <c r="GS28" s="6" t="s">
        <v>118</v>
      </c>
      <c r="GT28" s="6" t="s">
        <v>118</v>
      </c>
      <c r="GU28" s="6" t="s">
        <v>118</v>
      </c>
      <c r="GV28" s="6" t="s">
        <v>118</v>
      </c>
      <c r="GW28" s="6" t="s">
        <v>118</v>
      </c>
      <c r="GX28" s="6" t="s">
        <v>118</v>
      </c>
    </row>
    <row r="29" spans="1:206" x14ac:dyDescent="0.3">
      <c r="A29" s="6">
        <v>1998</v>
      </c>
      <c r="B29" s="6">
        <v>12</v>
      </c>
      <c r="C29" s="12">
        <v>24</v>
      </c>
      <c r="D29" s="14" t="s">
        <v>126</v>
      </c>
      <c r="E29" s="14">
        <v>6.75</v>
      </c>
      <c r="F29" s="14">
        <v>7.25</v>
      </c>
      <c r="G29" s="14">
        <v>5.85</v>
      </c>
      <c r="H29" s="14">
        <v>4.8</v>
      </c>
      <c r="I29" s="14">
        <v>4.75</v>
      </c>
      <c r="J29" s="14">
        <v>5.3</v>
      </c>
      <c r="K29" s="14">
        <v>4.6500000000000004</v>
      </c>
      <c r="L29" s="6" t="s">
        <v>126</v>
      </c>
      <c r="M29" s="6">
        <v>5</v>
      </c>
      <c r="N29" s="6">
        <v>0</v>
      </c>
      <c r="O29" s="6">
        <v>7</v>
      </c>
      <c r="P29" s="6">
        <v>7</v>
      </c>
      <c r="Q29" s="6">
        <v>7</v>
      </c>
      <c r="R29" s="6">
        <v>6</v>
      </c>
      <c r="S29" s="6">
        <v>12</v>
      </c>
      <c r="T29" s="6" t="s">
        <v>126</v>
      </c>
      <c r="U29" s="13">
        <v>27</v>
      </c>
      <c r="V29" s="13">
        <v>26.3</v>
      </c>
      <c r="W29" s="13">
        <v>24.7</v>
      </c>
      <c r="X29" s="13">
        <v>20.5</v>
      </c>
      <c r="Y29" s="13" t="s">
        <v>126</v>
      </c>
      <c r="Z29" s="13">
        <v>35.299999999999997</v>
      </c>
      <c r="AA29" s="13">
        <v>57.6</v>
      </c>
      <c r="AB29" s="13">
        <v>123.5</v>
      </c>
      <c r="AC29" s="13">
        <v>237.5</v>
      </c>
      <c r="AD29" s="13">
        <v>156.6</v>
      </c>
      <c r="AE29" s="13">
        <v>165.8</v>
      </c>
      <c r="AF29" s="13">
        <v>170</v>
      </c>
      <c r="AG29" s="13">
        <v>67.599999999999994</v>
      </c>
      <c r="AH29" s="13">
        <v>36</v>
      </c>
      <c r="AI29" s="13">
        <v>36.700000000000003</v>
      </c>
      <c r="AJ29" s="13">
        <v>55.57</v>
      </c>
      <c r="AK29" s="13">
        <v>44.07</v>
      </c>
      <c r="AL29" s="13">
        <v>25.66</v>
      </c>
      <c r="AM29" s="13">
        <v>21.8</v>
      </c>
      <c r="AN29" s="13">
        <v>72.989999999999995</v>
      </c>
      <c r="AO29" s="13">
        <v>74.930000000000007</v>
      </c>
      <c r="AP29" s="13">
        <v>42.1</v>
      </c>
      <c r="AQ29" s="13">
        <v>33.380000000000003</v>
      </c>
      <c r="AR29" s="13">
        <v>18.190000000000001</v>
      </c>
      <c r="AS29" s="13">
        <v>48.4</v>
      </c>
      <c r="AT29" s="13">
        <v>24.4</v>
      </c>
      <c r="AU29" s="13">
        <v>88.27</v>
      </c>
      <c r="AV29" s="13">
        <v>150.57</v>
      </c>
      <c r="AW29" s="13">
        <v>23.93</v>
      </c>
      <c r="AX29" s="13">
        <v>83.93</v>
      </c>
      <c r="AY29" s="13">
        <v>23.7</v>
      </c>
      <c r="AZ29" s="13">
        <v>28.56</v>
      </c>
      <c r="BA29" s="13">
        <v>56.5</v>
      </c>
      <c r="BB29" s="13">
        <v>23.62</v>
      </c>
      <c r="BC29" s="13">
        <v>16.71</v>
      </c>
      <c r="BD29" s="13">
        <v>53.3</v>
      </c>
      <c r="BE29" s="13">
        <v>302.31</v>
      </c>
      <c r="BF29" s="13">
        <v>113.54</v>
      </c>
      <c r="BG29" s="14">
        <v>9.94</v>
      </c>
      <c r="BH29" s="14">
        <v>9.7200000000000006</v>
      </c>
      <c r="BI29" s="14">
        <v>9.92</v>
      </c>
      <c r="BJ29" s="14">
        <v>10.24</v>
      </c>
      <c r="BK29" s="14">
        <v>9.49</v>
      </c>
      <c r="BL29" s="14">
        <v>8.34</v>
      </c>
      <c r="BM29" s="14">
        <v>9.2200000000000006</v>
      </c>
      <c r="BN29" s="14">
        <v>8.7899999999999991</v>
      </c>
      <c r="BO29" s="14">
        <v>8.68</v>
      </c>
      <c r="BP29" s="14">
        <v>8.85</v>
      </c>
      <c r="BQ29" s="14">
        <v>9.06</v>
      </c>
      <c r="BR29" s="14">
        <v>8.5399999999999991</v>
      </c>
      <c r="BS29" s="14">
        <v>8.77</v>
      </c>
      <c r="BT29" s="14">
        <v>9.48</v>
      </c>
      <c r="BU29" s="14" t="s">
        <v>126</v>
      </c>
      <c r="BV29" s="14" t="s">
        <v>126</v>
      </c>
      <c r="BW29" s="14" t="s">
        <v>126</v>
      </c>
      <c r="BX29" s="14">
        <v>9.1</v>
      </c>
      <c r="BY29" s="14" t="s">
        <v>126</v>
      </c>
      <c r="BZ29" s="14" t="s">
        <v>126</v>
      </c>
      <c r="CA29" s="14" t="s">
        <v>126</v>
      </c>
      <c r="CB29" s="14">
        <v>8.0350000000000001</v>
      </c>
      <c r="CC29" s="14" t="s">
        <v>126</v>
      </c>
      <c r="CD29" s="15" t="s">
        <v>126</v>
      </c>
      <c r="CE29" s="14" t="s">
        <v>126</v>
      </c>
      <c r="CF29" s="15" t="s">
        <v>126</v>
      </c>
      <c r="CG29" s="14" t="s">
        <v>126</v>
      </c>
      <c r="CH29" s="6" t="s">
        <v>126</v>
      </c>
      <c r="CI29" s="14" t="s">
        <v>126</v>
      </c>
      <c r="CJ29" s="15" t="s">
        <v>126</v>
      </c>
      <c r="CK29" s="14" t="s">
        <v>126</v>
      </c>
      <c r="CL29" s="15" t="s">
        <v>126</v>
      </c>
      <c r="CM29" s="14">
        <v>8.24</v>
      </c>
      <c r="CN29" s="15">
        <v>34.54</v>
      </c>
      <c r="CO29" s="14">
        <v>8.44</v>
      </c>
      <c r="CP29" s="6">
        <v>34.548000000000002</v>
      </c>
      <c r="CQ29" s="13" t="s">
        <v>118</v>
      </c>
      <c r="CR29" s="13" t="s">
        <v>118</v>
      </c>
      <c r="CS29" s="18" t="s">
        <v>118</v>
      </c>
      <c r="CT29" s="18" t="s">
        <v>118</v>
      </c>
      <c r="CU29" s="18" t="s">
        <v>118</v>
      </c>
      <c r="CV29" s="18" t="s">
        <v>118</v>
      </c>
      <c r="CW29" s="18" t="s">
        <v>118</v>
      </c>
      <c r="CX29" s="18" t="s">
        <v>118</v>
      </c>
      <c r="CY29" s="18" t="s">
        <v>118</v>
      </c>
      <c r="CZ29" s="18" t="s">
        <v>118</v>
      </c>
      <c r="DA29" s="18" t="s">
        <v>118</v>
      </c>
      <c r="DB29" s="18" t="s">
        <v>118</v>
      </c>
      <c r="DC29" s="18" t="s">
        <v>118</v>
      </c>
      <c r="DD29" s="18" t="s">
        <v>118</v>
      </c>
      <c r="DE29" s="18" t="s">
        <v>118</v>
      </c>
      <c r="DF29" s="18" t="s">
        <v>118</v>
      </c>
      <c r="DG29" s="18" t="s">
        <v>118</v>
      </c>
      <c r="DH29" s="18" t="s">
        <v>118</v>
      </c>
      <c r="DI29" s="18" t="s">
        <v>118</v>
      </c>
      <c r="DJ29" s="18" t="s">
        <v>118</v>
      </c>
      <c r="DK29" s="19">
        <v>0.56000000000000005</v>
      </c>
      <c r="DL29" s="14">
        <v>0.51333333333333331</v>
      </c>
      <c r="DM29" s="19" t="s">
        <v>118</v>
      </c>
      <c r="DN29" s="14" t="s">
        <v>118</v>
      </c>
      <c r="DO29" s="19">
        <v>7.333333333333333</v>
      </c>
      <c r="DP29" s="14">
        <v>7.1333333333333329</v>
      </c>
      <c r="DQ29" s="19">
        <v>0.53</v>
      </c>
      <c r="DR29" s="14">
        <v>0.35666666666666669</v>
      </c>
      <c r="DS29" s="6" t="s">
        <v>118</v>
      </c>
      <c r="DT29" s="18" t="s">
        <v>118</v>
      </c>
      <c r="DU29" s="6" t="s">
        <v>118</v>
      </c>
      <c r="DV29" s="18" t="s">
        <v>118</v>
      </c>
      <c r="DW29" s="6" t="s">
        <v>118</v>
      </c>
      <c r="DX29" s="18" t="s">
        <v>118</v>
      </c>
      <c r="DY29" s="6" t="s">
        <v>118</v>
      </c>
      <c r="DZ29" s="18" t="s">
        <v>118</v>
      </c>
      <c r="EA29" s="2" t="s">
        <v>118</v>
      </c>
      <c r="EB29" s="2" t="s">
        <v>118</v>
      </c>
      <c r="EC29" s="2" t="s">
        <v>118</v>
      </c>
      <c r="ED29" s="2" t="s">
        <v>118</v>
      </c>
      <c r="EE29" s="2" t="s">
        <v>118</v>
      </c>
      <c r="EF29" s="2">
        <v>2552.3333333333335</v>
      </c>
      <c r="EG29" s="2" t="s">
        <v>118</v>
      </c>
      <c r="EH29" s="2" t="s">
        <v>118</v>
      </c>
      <c r="EI29" s="2" t="s">
        <v>118</v>
      </c>
      <c r="EJ29" s="2" t="s">
        <v>118</v>
      </c>
      <c r="EK29" s="2" t="s">
        <v>118</v>
      </c>
      <c r="EL29" s="2">
        <v>246</v>
      </c>
      <c r="EM29" s="2" t="s">
        <v>118</v>
      </c>
      <c r="EN29" s="2" t="s">
        <v>118</v>
      </c>
      <c r="EO29" s="2" t="s">
        <v>118</v>
      </c>
      <c r="EP29" s="2">
        <v>0</v>
      </c>
      <c r="EQ29" s="2" t="s">
        <v>118</v>
      </c>
      <c r="ER29" s="2">
        <v>0</v>
      </c>
      <c r="ES29" s="2" t="s">
        <v>118</v>
      </c>
      <c r="ET29" s="2" t="s">
        <v>118</v>
      </c>
      <c r="EU29" s="2" t="s">
        <v>118</v>
      </c>
      <c r="EV29" s="2">
        <v>0</v>
      </c>
      <c r="EW29" s="2" t="s">
        <v>118</v>
      </c>
      <c r="EX29" s="2">
        <v>0</v>
      </c>
      <c r="EY29" s="2" t="s">
        <v>118</v>
      </c>
      <c r="EZ29" s="2" t="s">
        <v>118</v>
      </c>
      <c r="FA29" s="2" t="s">
        <v>118</v>
      </c>
      <c r="FB29" s="2">
        <v>60</v>
      </c>
      <c r="FC29" s="2" t="s">
        <v>118</v>
      </c>
      <c r="FD29" s="2">
        <v>126.66666666666667</v>
      </c>
      <c r="FE29" s="14" t="s">
        <v>118</v>
      </c>
      <c r="FF29" s="14">
        <v>0.33333333333333331</v>
      </c>
      <c r="FG29" s="24" t="s">
        <v>118</v>
      </c>
      <c r="FH29" s="24" t="s">
        <v>118</v>
      </c>
      <c r="FI29" s="24" t="s">
        <v>118</v>
      </c>
      <c r="FJ29" s="24" t="s">
        <v>118</v>
      </c>
      <c r="FK29" s="24" t="s">
        <v>118</v>
      </c>
      <c r="FL29" s="24" t="s">
        <v>118</v>
      </c>
      <c r="FM29" s="24" t="s">
        <v>118</v>
      </c>
      <c r="FN29" s="24" t="s">
        <v>118</v>
      </c>
      <c r="FO29" s="24" t="s">
        <v>118</v>
      </c>
      <c r="FP29" s="24" t="s">
        <v>118</v>
      </c>
      <c r="FQ29" s="24" t="s">
        <v>118</v>
      </c>
      <c r="FR29" s="24" t="s">
        <v>118</v>
      </c>
      <c r="FS29" s="6" t="s">
        <v>118</v>
      </c>
      <c r="FT29" s="6" t="s">
        <v>118</v>
      </c>
      <c r="FU29" s="6" t="s">
        <v>118</v>
      </c>
      <c r="FV29" s="6" t="s">
        <v>118</v>
      </c>
      <c r="FW29" s="6" t="s">
        <v>118</v>
      </c>
      <c r="FX29" s="6" t="s">
        <v>118</v>
      </c>
      <c r="FY29" s="6" t="s">
        <v>118</v>
      </c>
      <c r="FZ29" s="6" t="s">
        <v>118</v>
      </c>
      <c r="GA29" s="6" t="s">
        <v>118</v>
      </c>
      <c r="GB29" s="6" t="s">
        <v>118</v>
      </c>
      <c r="GC29" s="6" t="s">
        <v>118</v>
      </c>
      <c r="GD29" s="6" t="s">
        <v>118</v>
      </c>
      <c r="GE29" s="6" t="s">
        <v>118</v>
      </c>
      <c r="GF29" s="6" t="s">
        <v>118</v>
      </c>
      <c r="GG29" s="6" t="s">
        <v>118</v>
      </c>
      <c r="GH29" s="6" t="s">
        <v>118</v>
      </c>
      <c r="GI29" s="6" t="s">
        <v>118</v>
      </c>
      <c r="GJ29" s="6" t="s">
        <v>118</v>
      </c>
      <c r="GK29" s="6" t="s">
        <v>118</v>
      </c>
      <c r="GL29" s="6" t="s">
        <v>118</v>
      </c>
      <c r="GM29" s="6" t="s">
        <v>118</v>
      </c>
      <c r="GN29" s="6" t="s">
        <v>118</v>
      </c>
      <c r="GO29" s="6" t="s">
        <v>118</v>
      </c>
      <c r="GP29" s="6" t="s">
        <v>118</v>
      </c>
      <c r="GQ29" s="6" t="s">
        <v>118</v>
      </c>
      <c r="GR29" s="6" t="s">
        <v>118</v>
      </c>
      <c r="GS29" s="6" t="s">
        <v>118</v>
      </c>
      <c r="GT29" s="6" t="s">
        <v>118</v>
      </c>
      <c r="GU29" s="6" t="s">
        <v>118</v>
      </c>
      <c r="GV29" s="6" t="s">
        <v>118</v>
      </c>
      <c r="GW29" s="6" t="s">
        <v>118</v>
      </c>
      <c r="GX29" s="6" t="s">
        <v>118</v>
      </c>
    </row>
    <row r="30" spans="1:206" x14ac:dyDescent="0.3">
      <c r="A30" s="6">
        <v>1999</v>
      </c>
      <c r="B30" s="6">
        <v>1</v>
      </c>
      <c r="C30" s="12">
        <v>25</v>
      </c>
      <c r="D30" s="14">
        <v>4.2</v>
      </c>
      <c r="E30" s="14">
        <v>5.05</v>
      </c>
      <c r="F30" s="14">
        <v>5.75</v>
      </c>
      <c r="G30" s="14">
        <v>4.8499999999999996</v>
      </c>
      <c r="H30" s="14">
        <v>4.05</v>
      </c>
      <c r="I30" s="14">
        <v>3.45</v>
      </c>
      <c r="J30" s="14">
        <v>4</v>
      </c>
      <c r="K30" s="14">
        <v>3.95</v>
      </c>
      <c r="L30" s="6">
        <v>7</v>
      </c>
      <c r="M30" s="6">
        <v>4</v>
      </c>
      <c r="N30" s="6">
        <v>2</v>
      </c>
      <c r="O30" s="6">
        <v>4</v>
      </c>
      <c r="P30" s="6">
        <v>5</v>
      </c>
      <c r="Q30" s="6">
        <v>9</v>
      </c>
      <c r="R30" s="6">
        <v>8</v>
      </c>
      <c r="S30" s="6">
        <v>9</v>
      </c>
      <c r="T30" s="6" t="s">
        <v>126</v>
      </c>
      <c r="U30" s="13">
        <v>32.200000000000003</v>
      </c>
      <c r="V30" s="13">
        <v>40.700000000000003</v>
      </c>
      <c r="W30" s="13">
        <v>37.799999999999997</v>
      </c>
      <c r="X30" s="13">
        <v>34.1</v>
      </c>
      <c r="Y30" s="13" t="s">
        <v>126</v>
      </c>
      <c r="Z30" s="13">
        <v>48.3</v>
      </c>
      <c r="AA30" s="13">
        <v>61.6</v>
      </c>
      <c r="AB30" s="13">
        <v>148</v>
      </c>
      <c r="AC30" s="13">
        <v>282.2</v>
      </c>
      <c r="AD30" s="13">
        <v>173.5</v>
      </c>
      <c r="AE30" s="13">
        <v>206.3</v>
      </c>
      <c r="AF30" s="13">
        <v>139.19999999999999</v>
      </c>
      <c r="AG30" s="13">
        <v>80.2</v>
      </c>
      <c r="AH30" s="13">
        <v>50.7</v>
      </c>
      <c r="AI30" s="13">
        <v>78</v>
      </c>
      <c r="AJ30" s="13">
        <v>77.19</v>
      </c>
      <c r="AK30" s="13">
        <v>73.040000000000006</v>
      </c>
      <c r="AL30" s="13">
        <v>31.27</v>
      </c>
      <c r="AM30" s="13">
        <v>37.47</v>
      </c>
      <c r="AN30" s="13">
        <v>110.37</v>
      </c>
      <c r="AO30" s="13">
        <v>97.35</v>
      </c>
      <c r="AP30" s="13">
        <v>48.61</v>
      </c>
      <c r="AQ30" s="13">
        <v>40.25</v>
      </c>
      <c r="AR30" s="13">
        <v>19.88</v>
      </c>
      <c r="AS30" s="13">
        <v>55.42</v>
      </c>
      <c r="AT30" s="13">
        <v>29.81</v>
      </c>
      <c r="AU30" s="13">
        <v>100.44</v>
      </c>
      <c r="AV30" s="13">
        <v>208.63</v>
      </c>
      <c r="AW30" s="13">
        <v>29.46</v>
      </c>
      <c r="AX30" s="13">
        <v>100.65</v>
      </c>
      <c r="AY30" s="13">
        <v>19.489999999999998</v>
      </c>
      <c r="AZ30" s="13">
        <v>25.09</v>
      </c>
      <c r="BA30" s="13">
        <v>67.709999999999994</v>
      </c>
      <c r="BB30" s="13">
        <v>31.62</v>
      </c>
      <c r="BC30" s="13">
        <v>22.36</v>
      </c>
      <c r="BD30" s="13">
        <v>80.930000000000007</v>
      </c>
      <c r="BE30" s="13">
        <v>389.68</v>
      </c>
      <c r="BF30" s="13">
        <v>213.94</v>
      </c>
      <c r="BG30" s="14">
        <v>8.35</v>
      </c>
      <c r="BH30" s="14">
        <v>8.64</v>
      </c>
      <c r="BI30" s="14">
        <v>9.33</v>
      </c>
      <c r="BJ30" s="14">
        <v>9.84</v>
      </c>
      <c r="BK30" s="14">
        <v>9.18</v>
      </c>
      <c r="BL30" s="14">
        <v>7.96</v>
      </c>
      <c r="BM30" s="14">
        <v>8.49</v>
      </c>
      <c r="BN30" s="14">
        <v>8.4600000000000009</v>
      </c>
      <c r="BO30" s="14">
        <v>8.33</v>
      </c>
      <c r="BP30" s="14">
        <v>8.15</v>
      </c>
      <c r="BQ30" s="14">
        <v>7.95</v>
      </c>
      <c r="BR30" s="14">
        <v>7.8</v>
      </c>
      <c r="BS30" s="14">
        <v>7.64</v>
      </c>
      <c r="BT30" s="14">
        <v>7.7</v>
      </c>
      <c r="BU30" s="14" t="s">
        <v>126</v>
      </c>
      <c r="BV30" s="14" t="s">
        <v>126</v>
      </c>
      <c r="BW30" s="14" t="s">
        <v>126</v>
      </c>
      <c r="BX30" s="14">
        <v>8.5</v>
      </c>
      <c r="BY30" s="14" t="s">
        <v>126</v>
      </c>
      <c r="BZ30" s="14" t="s">
        <v>126</v>
      </c>
      <c r="CA30" s="14" t="s">
        <v>126</v>
      </c>
      <c r="CB30" s="14">
        <v>6.6429999999999998</v>
      </c>
      <c r="CC30" s="14" t="s">
        <v>126</v>
      </c>
      <c r="CD30" s="15" t="s">
        <v>126</v>
      </c>
      <c r="CE30" s="14" t="s">
        <v>126</v>
      </c>
      <c r="CF30" s="15" t="s">
        <v>126</v>
      </c>
      <c r="CG30" s="14" t="s">
        <v>126</v>
      </c>
      <c r="CH30" s="6" t="s">
        <v>126</v>
      </c>
      <c r="CI30" s="14" t="s">
        <v>126</v>
      </c>
      <c r="CJ30" s="15" t="s">
        <v>126</v>
      </c>
      <c r="CK30" s="14" t="s">
        <v>126</v>
      </c>
      <c r="CL30" s="15" t="s">
        <v>126</v>
      </c>
      <c r="CM30" s="14">
        <v>6.77</v>
      </c>
      <c r="CN30" s="15">
        <v>34.414999999999999</v>
      </c>
      <c r="CO30" s="14">
        <v>6.49</v>
      </c>
      <c r="CP30" s="6">
        <v>34.506999999999998</v>
      </c>
      <c r="CQ30" s="13" t="s">
        <v>118</v>
      </c>
      <c r="CR30" s="13" t="s">
        <v>118</v>
      </c>
      <c r="CS30" s="18" t="s">
        <v>118</v>
      </c>
      <c r="CT30" s="18" t="s">
        <v>118</v>
      </c>
      <c r="CU30" s="18" t="s">
        <v>118</v>
      </c>
      <c r="CV30" s="18" t="s">
        <v>118</v>
      </c>
      <c r="CW30" s="18" t="s">
        <v>118</v>
      </c>
      <c r="CX30" s="18" t="s">
        <v>118</v>
      </c>
      <c r="CY30" s="18" t="s">
        <v>118</v>
      </c>
      <c r="CZ30" s="18" t="s">
        <v>118</v>
      </c>
      <c r="DA30" s="18" t="s">
        <v>118</v>
      </c>
      <c r="DB30" s="18" t="s">
        <v>118</v>
      </c>
      <c r="DC30" s="18" t="s">
        <v>118</v>
      </c>
      <c r="DD30" s="18" t="s">
        <v>118</v>
      </c>
      <c r="DE30" s="18" t="s">
        <v>118</v>
      </c>
      <c r="DF30" s="18" t="s">
        <v>118</v>
      </c>
      <c r="DG30" s="18" t="s">
        <v>118</v>
      </c>
      <c r="DH30" s="18" t="s">
        <v>118</v>
      </c>
      <c r="DI30" s="18" t="s">
        <v>118</v>
      </c>
      <c r="DJ30" s="18" t="s">
        <v>118</v>
      </c>
      <c r="DK30" s="19">
        <v>0.57750000000000001</v>
      </c>
      <c r="DL30" s="14">
        <v>0.63</v>
      </c>
      <c r="DM30" s="19">
        <v>5.45</v>
      </c>
      <c r="DN30" s="14">
        <v>5.2666666666666666</v>
      </c>
      <c r="DO30" s="19">
        <v>7.875</v>
      </c>
      <c r="DP30" s="14">
        <v>8.3000000000000007</v>
      </c>
      <c r="DQ30" s="19">
        <v>0.35</v>
      </c>
      <c r="DR30" s="14">
        <v>0.6</v>
      </c>
      <c r="DS30" s="6" t="s">
        <v>118</v>
      </c>
      <c r="DT30" s="18" t="s">
        <v>118</v>
      </c>
      <c r="DU30" s="6" t="s">
        <v>118</v>
      </c>
      <c r="DV30" s="18" t="s">
        <v>118</v>
      </c>
      <c r="DW30" s="6" t="s">
        <v>118</v>
      </c>
      <c r="DX30" s="18" t="s">
        <v>118</v>
      </c>
      <c r="DY30" s="6" t="s">
        <v>118</v>
      </c>
      <c r="DZ30" s="18" t="s">
        <v>118</v>
      </c>
      <c r="EA30" s="2" t="s">
        <v>118</v>
      </c>
      <c r="EB30" s="2" t="s">
        <v>118</v>
      </c>
      <c r="EC30" s="2" t="s">
        <v>118</v>
      </c>
      <c r="ED30" s="2" t="s">
        <v>118</v>
      </c>
      <c r="EE30" s="2" t="s">
        <v>118</v>
      </c>
      <c r="EF30" s="2">
        <v>9031.75</v>
      </c>
      <c r="EG30" s="2" t="s">
        <v>118</v>
      </c>
      <c r="EH30" s="2" t="s">
        <v>118</v>
      </c>
      <c r="EI30" s="2" t="s">
        <v>118</v>
      </c>
      <c r="EJ30" s="2" t="s">
        <v>118</v>
      </c>
      <c r="EK30" s="2" t="s">
        <v>118</v>
      </c>
      <c r="EL30" s="2">
        <v>0</v>
      </c>
      <c r="EM30" s="2" t="s">
        <v>118</v>
      </c>
      <c r="EN30" s="2" t="s">
        <v>118</v>
      </c>
      <c r="EO30" s="2" t="s">
        <v>118</v>
      </c>
      <c r="EP30" s="2">
        <v>0</v>
      </c>
      <c r="EQ30" s="2" t="s">
        <v>118</v>
      </c>
      <c r="ER30" s="2">
        <v>5</v>
      </c>
      <c r="ES30" s="2" t="s">
        <v>118</v>
      </c>
      <c r="ET30" s="2" t="s">
        <v>118</v>
      </c>
      <c r="EU30" s="2" t="s">
        <v>118</v>
      </c>
      <c r="EV30" s="2">
        <v>0</v>
      </c>
      <c r="EW30" s="2" t="s">
        <v>118</v>
      </c>
      <c r="EX30" s="2">
        <v>0</v>
      </c>
      <c r="EY30" s="2" t="s">
        <v>118</v>
      </c>
      <c r="EZ30" s="2" t="s">
        <v>118</v>
      </c>
      <c r="FA30" s="2" t="s">
        <v>118</v>
      </c>
      <c r="FB30" s="2">
        <v>500</v>
      </c>
      <c r="FC30" s="2" t="s">
        <v>118</v>
      </c>
      <c r="FD30" s="2">
        <v>155</v>
      </c>
      <c r="FE30" s="14" t="s">
        <v>118</v>
      </c>
      <c r="FF30" s="14">
        <v>0.39499999999999996</v>
      </c>
      <c r="FG30" s="24" t="s">
        <v>118</v>
      </c>
      <c r="FH30" s="24" t="s">
        <v>118</v>
      </c>
      <c r="FI30" s="24" t="s">
        <v>118</v>
      </c>
      <c r="FJ30" s="24" t="s">
        <v>118</v>
      </c>
      <c r="FK30" s="24" t="s">
        <v>118</v>
      </c>
      <c r="FL30" s="24" t="s">
        <v>118</v>
      </c>
      <c r="FM30" s="24" t="s">
        <v>118</v>
      </c>
      <c r="FN30" s="24" t="s">
        <v>118</v>
      </c>
      <c r="FO30" s="24" t="s">
        <v>118</v>
      </c>
      <c r="FP30" s="24" t="s">
        <v>118</v>
      </c>
      <c r="FQ30" s="24" t="s">
        <v>118</v>
      </c>
      <c r="FR30" s="24" t="s">
        <v>118</v>
      </c>
      <c r="FS30" s="6" t="s">
        <v>118</v>
      </c>
      <c r="FT30" s="14">
        <v>0.97839795799999996</v>
      </c>
      <c r="FU30" s="6" t="s">
        <v>118</v>
      </c>
      <c r="FV30" s="14">
        <v>7.3772217749999994E-2</v>
      </c>
      <c r="FW30" s="6" t="s">
        <v>118</v>
      </c>
      <c r="FX30" s="14">
        <v>6.3181761500000003E-2</v>
      </c>
      <c r="FY30" s="6" t="s">
        <v>118</v>
      </c>
      <c r="FZ30" s="14">
        <v>2.5029600000000003E-3</v>
      </c>
      <c r="GA30" s="6" t="s">
        <v>118</v>
      </c>
      <c r="GB30" s="14">
        <v>2.3258022E-2</v>
      </c>
      <c r="GC30" s="6" t="s">
        <v>118</v>
      </c>
      <c r="GD30" s="14">
        <v>5.6160317000000001E-2</v>
      </c>
      <c r="GE30" s="6" t="s">
        <v>118</v>
      </c>
      <c r="GF30" s="14">
        <v>0.17398300775</v>
      </c>
      <c r="GG30" s="6" t="s">
        <v>118</v>
      </c>
      <c r="GH30" s="14">
        <v>0.30113709624999996</v>
      </c>
      <c r="GI30" s="6" t="s">
        <v>118</v>
      </c>
      <c r="GJ30" s="14">
        <v>2.3036853249999999E-2</v>
      </c>
      <c r="GK30" s="6" t="s">
        <v>118</v>
      </c>
      <c r="GL30" s="14">
        <v>5.1155935499999999E-2</v>
      </c>
      <c r="GM30" s="6" t="s">
        <v>118</v>
      </c>
      <c r="GN30" s="14">
        <v>6.9996290000000003E-3</v>
      </c>
      <c r="GO30" s="6" t="s">
        <v>118</v>
      </c>
      <c r="GP30" s="14">
        <v>0</v>
      </c>
      <c r="GQ30" s="6" t="s">
        <v>118</v>
      </c>
      <c r="GR30" s="14">
        <v>1.3136599999999999E-3</v>
      </c>
      <c r="GS30" s="6" t="s">
        <v>118</v>
      </c>
      <c r="GT30" s="14">
        <v>8.7146174999999995E-4</v>
      </c>
      <c r="GU30" s="6" t="s">
        <v>118</v>
      </c>
      <c r="GV30" s="14">
        <v>6.7367171749999996E-2</v>
      </c>
      <c r="GW30" s="6" t="s">
        <v>118</v>
      </c>
      <c r="GX30" s="14">
        <v>2.1220660000000001E-3</v>
      </c>
    </row>
    <row r="31" spans="1:206" x14ac:dyDescent="0.3">
      <c r="A31" s="6">
        <v>1999</v>
      </c>
      <c r="B31" s="6">
        <v>2</v>
      </c>
      <c r="C31" s="12">
        <v>26</v>
      </c>
      <c r="D31" s="14">
        <v>4.95</v>
      </c>
      <c r="E31" s="14">
        <v>5.0999999999999996</v>
      </c>
      <c r="F31" s="14">
        <v>5.4</v>
      </c>
      <c r="G31" s="14">
        <v>4.0999999999999996</v>
      </c>
      <c r="H31" s="14">
        <v>2.6</v>
      </c>
      <c r="I31" s="14">
        <v>2.7</v>
      </c>
      <c r="J31" s="14">
        <v>3.95</v>
      </c>
      <c r="K31" s="14">
        <v>4.1500000000000004</v>
      </c>
      <c r="L31" s="6">
        <v>4</v>
      </c>
      <c r="M31" s="6">
        <v>2</v>
      </c>
      <c r="N31" s="6">
        <v>4</v>
      </c>
      <c r="O31" s="6">
        <v>6</v>
      </c>
      <c r="P31" s="6">
        <v>12</v>
      </c>
      <c r="Q31" s="6">
        <v>12</v>
      </c>
      <c r="R31" s="6">
        <v>10</v>
      </c>
      <c r="S31" s="6">
        <v>12</v>
      </c>
      <c r="T31" s="6" t="s">
        <v>126</v>
      </c>
      <c r="U31" s="13">
        <v>61.9</v>
      </c>
      <c r="V31" s="13">
        <v>68.8</v>
      </c>
      <c r="W31" s="13">
        <v>58.2</v>
      </c>
      <c r="X31" s="13">
        <v>66.5</v>
      </c>
      <c r="Y31" s="13" t="s">
        <v>126</v>
      </c>
      <c r="Z31" s="13">
        <v>73.599999999999994</v>
      </c>
      <c r="AA31" s="13">
        <v>134.30000000000001</v>
      </c>
      <c r="AB31" s="13">
        <v>103.2</v>
      </c>
      <c r="AC31" s="13">
        <v>152.9</v>
      </c>
      <c r="AD31" s="13">
        <v>89</v>
      </c>
      <c r="AE31" s="13">
        <v>129.4</v>
      </c>
      <c r="AF31" s="13">
        <v>202.8</v>
      </c>
      <c r="AG31" s="13">
        <v>90.8</v>
      </c>
      <c r="AH31" s="13">
        <v>42.4</v>
      </c>
      <c r="AI31" s="13">
        <v>28</v>
      </c>
      <c r="AJ31" s="13">
        <v>26.99</v>
      </c>
      <c r="AK31" s="13">
        <v>31.02</v>
      </c>
      <c r="AL31" s="13">
        <v>13.55</v>
      </c>
      <c r="AM31" s="13">
        <v>25.53</v>
      </c>
      <c r="AN31" s="13">
        <v>60.28</v>
      </c>
      <c r="AO31" s="13">
        <v>66.84</v>
      </c>
      <c r="AP31" s="13">
        <v>28.27</v>
      </c>
      <c r="AQ31" s="13">
        <v>29.89</v>
      </c>
      <c r="AR31" s="13">
        <v>18.37</v>
      </c>
      <c r="AS31" s="13">
        <v>50.78</v>
      </c>
      <c r="AT31" s="13">
        <v>30.49</v>
      </c>
      <c r="AU31" s="13">
        <v>100.52</v>
      </c>
      <c r="AV31" s="13">
        <v>160.31</v>
      </c>
      <c r="AW31" s="13">
        <v>36.04</v>
      </c>
      <c r="AX31" s="13">
        <v>106.93</v>
      </c>
      <c r="AY31" s="13">
        <v>26.15</v>
      </c>
      <c r="AZ31" s="13">
        <v>28.42</v>
      </c>
      <c r="BA31" s="13">
        <v>53.75</v>
      </c>
      <c r="BB31" s="13">
        <v>14.17</v>
      </c>
      <c r="BC31" s="13">
        <v>10.24</v>
      </c>
      <c r="BD31" s="13">
        <v>32.96</v>
      </c>
      <c r="BE31" s="13">
        <v>240.83</v>
      </c>
      <c r="BF31" s="13">
        <v>64.55</v>
      </c>
      <c r="BG31" s="14">
        <v>7.24</v>
      </c>
      <c r="BH31" s="14">
        <v>7.96</v>
      </c>
      <c r="BI31" s="14">
        <v>8.86</v>
      </c>
      <c r="BJ31" s="14">
        <v>9.61</v>
      </c>
      <c r="BK31" s="14">
        <v>8.8800000000000008</v>
      </c>
      <c r="BL31" s="14">
        <v>7.57</v>
      </c>
      <c r="BM31" s="14">
        <v>7.81</v>
      </c>
      <c r="BN31" s="14">
        <v>8.01</v>
      </c>
      <c r="BO31" s="14">
        <v>7.74</v>
      </c>
      <c r="BP31" s="14">
        <v>7.32</v>
      </c>
      <c r="BQ31" s="14">
        <v>7.02</v>
      </c>
      <c r="BR31" s="14">
        <v>6.92</v>
      </c>
      <c r="BS31" s="14">
        <v>6.62</v>
      </c>
      <c r="BT31" s="14">
        <v>7.61</v>
      </c>
      <c r="BU31" s="14" t="s">
        <v>126</v>
      </c>
      <c r="BV31" s="14" t="s">
        <v>126</v>
      </c>
      <c r="BW31" s="14" t="s">
        <v>126</v>
      </c>
      <c r="BX31" s="14">
        <v>7.4</v>
      </c>
      <c r="BY31" s="14" t="s">
        <v>126</v>
      </c>
      <c r="BZ31" s="14" t="s">
        <v>126</v>
      </c>
      <c r="CA31" s="14" t="s">
        <v>126</v>
      </c>
      <c r="CB31" s="14">
        <v>5.7370000000000001</v>
      </c>
      <c r="CC31" s="14" t="s">
        <v>126</v>
      </c>
      <c r="CD31" s="15" t="s">
        <v>126</v>
      </c>
      <c r="CE31" s="14" t="s">
        <v>126</v>
      </c>
      <c r="CF31" s="15" t="s">
        <v>126</v>
      </c>
      <c r="CG31" s="14" t="s">
        <v>126</v>
      </c>
      <c r="CH31" s="6" t="s">
        <v>126</v>
      </c>
      <c r="CI31" s="14" t="s">
        <v>126</v>
      </c>
      <c r="CJ31" s="15" t="s">
        <v>126</v>
      </c>
      <c r="CK31" s="14" t="s">
        <v>126</v>
      </c>
      <c r="CL31" s="15" t="s">
        <v>126</v>
      </c>
      <c r="CM31" s="14">
        <v>5.6950000000000003</v>
      </c>
      <c r="CN31" s="15">
        <v>34.371000000000002</v>
      </c>
      <c r="CO31" s="14">
        <v>5.54</v>
      </c>
      <c r="CP31" s="6">
        <v>34.433999999999997</v>
      </c>
      <c r="CQ31" s="13" t="s">
        <v>118</v>
      </c>
      <c r="CR31" s="13" t="s">
        <v>118</v>
      </c>
      <c r="CS31" s="18" t="s">
        <v>118</v>
      </c>
      <c r="CT31" s="18" t="s">
        <v>118</v>
      </c>
      <c r="CU31" s="18" t="s">
        <v>118</v>
      </c>
      <c r="CV31" s="18" t="s">
        <v>118</v>
      </c>
      <c r="CW31" s="18" t="s">
        <v>118</v>
      </c>
      <c r="CX31" s="18" t="s">
        <v>118</v>
      </c>
      <c r="CY31" s="18" t="s">
        <v>118</v>
      </c>
      <c r="CZ31" s="18" t="s">
        <v>118</v>
      </c>
      <c r="DA31" s="18" t="s">
        <v>118</v>
      </c>
      <c r="DB31" s="18" t="s">
        <v>118</v>
      </c>
      <c r="DC31" s="18" t="s">
        <v>118</v>
      </c>
      <c r="DD31" s="18" t="s">
        <v>118</v>
      </c>
      <c r="DE31" s="18" t="s">
        <v>118</v>
      </c>
      <c r="DF31" s="18" t="s">
        <v>118</v>
      </c>
      <c r="DG31" s="18" t="s">
        <v>118</v>
      </c>
      <c r="DH31" s="18" t="s">
        <v>118</v>
      </c>
      <c r="DI31" s="18" t="s">
        <v>118</v>
      </c>
      <c r="DJ31" s="18" t="s">
        <v>118</v>
      </c>
      <c r="DK31" s="19">
        <v>0.61750000000000005</v>
      </c>
      <c r="DL31" s="14">
        <v>0.64749999999999996</v>
      </c>
      <c r="DM31" s="19">
        <v>5.25</v>
      </c>
      <c r="DN31" s="14">
        <v>4.9749999999999996</v>
      </c>
      <c r="DO31" s="19">
        <v>7.5</v>
      </c>
      <c r="DP31" s="14">
        <v>7.9499999999999993</v>
      </c>
      <c r="DQ31" s="19">
        <v>0.57499999999999996</v>
      </c>
      <c r="DR31" s="14">
        <v>0.85</v>
      </c>
      <c r="DS31" s="6" t="s">
        <v>118</v>
      </c>
      <c r="DT31" s="18" t="s">
        <v>118</v>
      </c>
      <c r="DU31" s="6" t="s">
        <v>118</v>
      </c>
      <c r="DV31" s="18" t="s">
        <v>118</v>
      </c>
      <c r="DW31" s="6" t="s">
        <v>118</v>
      </c>
      <c r="DX31" s="18" t="s">
        <v>118</v>
      </c>
      <c r="DY31" s="6" t="s">
        <v>118</v>
      </c>
      <c r="DZ31" s="18" t="s">
        <v>118</v>
      </c>
      <c r="EA31" s="2" t="s">
        <v>118</v>
      </c>
      <c r="EB31" s="2" t="s">
        <v>118</v>
      </c>
      <c r="EC31" s="2" t="s">
        <v>118</v>
      </c>
      <c r="ED31" s="2" t="s">
        <v>118</v>
      </c>
      <c r="EE31" s="2" t="s">
        <v>118</v>
      </c>
      <c r="EF31" s="2">
        <v>17924.5</v>
      </c>
      <c r="EG31" s="2" t="s">
        <v>118</v>
      </c>
      <c r="EH31" s="2" t="s">
        <v>118</v>
      </c>
      <c r="EI31" s="2" t="s">
        <v>118</v>
      </c>
      <c r="EJ31" s="2" t="s">
        <v>118</v>
      </c>
      <c r="EK31" s="2" t="s">
        <v>118</v>
      </c>
      <c r="EL31" s="2">
        <v>946.25</v>
      </c>
      <c r="EM31" s="2" t="s">
        <v>118</v>
      </c>
      <c r="EN31" s="2" t="s">
        <v>118</v>
      </c>
      <c r="EO31" s="2" t="s">
        <v>118</v>
      </c>
      <c r="EP31" s="2">
        <v>0</v>
      </c>
      <c r="EQ31" s="2" t="s">
        <v>118</v>
      </c>
      <c r="ER31" s="2">
        <v>0</v>
      </c>
      <c r="ES31" s="2" t="s">
        <v>118</v>
      </c>
      <c r="ET31" s="2" t="s">
        <v>118</v>
      </c>
      <c r="EU31" s="2" t="s">
        <v>118</v>
      </c>
      <c r="EV31" s="2">
        <v>0</v>
      </c>
      <c r="EW31" s="2" t="s">
        <v>118</v>
      </c>
      <c r="EX31" s="2">
        <v>0</v>
      </c>
      <c r="EY31" s="2" t="s">
        <v>118</v>
      </c>
      <c r="EZ31" s="2" t="s">
        <v>118</v>
      </c>
      <c r="FA31" s="2" t="s">
        <v>118</v>
      </c>
      <c r="FB31" s="2">
        <v>1640</v>
      </c>
      <c r="FC31" s="2" t="s">
        <v>118</v>
      </c>
      <c r="FD31" s="2">
        <v>744</v>
      </c>
      <c r="FE31" s="14" t="s">
        <v>118</v>
      </c>
      <c r="FF31" s="14">
        <v>0.38749999999999996</v>
      </c>
      <c r="FG31" s="24" t="s">
        <v>118</v>
      </c>
      <c r="FH31" s="24" t="s">
        <v>118</v>
      </c>
      <c r="FI31" s="24" t="s">
        <v>118</v>
      </c>
      <c r="FJ31" s="24" t="s">
        <v>118</v>
      </c>
      <c r="FK31" s="24" t="s">
        <v>118</v>
      </c>
      <c r="FL31" s="24" t="s">
        <v>118</v>
      </c>
      <c r="FM31" s="24" t="s">
        <v>118</v>
      </c>
      <c r="FN31" s="24" t="s">
        <v>118</v>
      </c>
      <c r="FO31" s="24" t="s">
        <v>118</v>
      </c>
      <c r="FP31" s="24" t="s">
        <v>118</v>
      </c>
      <c r="FQ31" s="24" t="s">
        <v>118</v>
      </c>
      <c r="FR31" s="24" t="s">
        <v>118</v>
      </c>
      <c r="FS31" s="6" t="s">
        <v>118</v>
      </c>
      <c r="FT31" s="14">
        <v>0.63960057424999994</v>
      </c>
      <c r="FU31" s="6" t="s">
        <v>118</v>
      </c>
      <c r="FV31" s="14">
        <v>3.2261689500000003E-2</v>
      </c>
      <c r="FW31" s="6" t="s">
        <v>118</v>
      </c>
      <c r="FX31" s="14">
        <v>0.14802891774999999</v>
      </c>
      <c r="FY31" s="6" t="s">
        <v>118</v>
      </c>
      <c r="FZ31" s="14">
        <v>0</v>
      </c>
      <c r="GA31" s="6" t="s">
        <v>118</v>
      </c>
      <c r="GB31" s="14">
        <v>5.3044575E-3</v>
      </c>
      <c r="GC31" s="6" t="s">
        <v>118</v>
      </c>
      <c r="GD31" s="14">
        <v>3.558054225E-2</v>
      </c>
      <c r="GE31" s="6" t="s">
        <v>118</v>
      </c>
      <c r="GF31" s="14">
        <v>5.2083424250000003E-2</v>
      </c>
      <c r="GG31" s="6" t="s">
        <v>118</v>
      </c>
      <c r="GH31" s="14">
        <v>0.25540354425</v>
      </c>
      <c r="GI31" s="6" t="s">
        <v>118</v>
      </c>
      <c r="GJ31" s="14">
        <v>1.6480322000000002E-2</v>
      </c>
      <c r="GK31" s="6" t="s">
        <v>118</v>
      </c>
      <c r="GL31" s="14">
        <v>4.6360066500000005E-2</v>
      </c>
      <c r="GM31" s="6" t="s">
        <v>118</v>
      </c>
      <c r="GN31" s="14">
        <v>3.2495060499999999E-2</v>
      </c>
      <c r="GO31" s="6" t="s">
        <v>118</v>
      </c>
      <c r="GP31" s="14">
        <v>2.357851E-2</v>
      </c>
      <c r="GQ31" s="6" t="s">
        <v>118</v>
      </c>
      <c r="GR31" s="14">
        <v>1.0217354999999999E-3</v>
      </c>
      <c r="GS31" s="6" t="s">
        <v>118</v>
      </c>
      <c r="GT31" s="14">
        <v>9.7620649999999992E-4</v>
      </c>
      <c r="GU31" s="6" t="s">
        <v>118</v>
      </c>
      <c r="GV31" s="14">
        <v>3.3683585750000002E-2</v>
      </c>
      <c r="GW31" s="6" t="s">
        <v>118</v>
      </c>
      <c r="GX31" s="14">
        <v>2.3241675E-3</v>
      </c>
    </row>
    <row r="32" spans="1:206" x14ac:dyDescent="0.3">
      <c r="A32" s="6">
        <v>1999</v>
      </c>
      <c r="B32" s="6">
        <v>3</v>
      </c>
      <c r="C32" s="12">
        <v>27</v>
      </c>
      <c r="D32" s="14">
        <v>6.1</v>
      </c>
      <c r="E32" s="14">
        <v>6.6</v>
      </c>
      <c r="F32" s="14">
        <v>6.6</v>
      </c>
      <c r="G32" s="14">
        <v>5.85</v>
      </c>
      <c r="H32" s="14">
        <v>4.95</v>
      </c>
      <c r="I32" s="14">
        <v>5.4</v>
      </c>
      <c r="J32" s="14">
        <v>6.25</v>
      </c>
      <c r="K32" s="14">
        <v>6.25</v>
      </c>
      <c r="L32" s="6">
        <v>3</v>
      </c>
      <c r="M32" s="6">
        <v>2</v>
      </c>
      <c r="N32" s="6">
        <v>0</v>
      </c>
      <c r="O32" s="6">
        <v>4</v>
      </c>
      <c r="P32" s="6">
        <v>1</v>
      </c>
      <c r="Q32" s="6">
        <v>7</v>
      </c>
      <c r="R32" s="6">
        <v>6</v>
      </c>
      <c r="S32" s="6">
        <v>6</v>
      </c>
      <c r="T32" s="6" t="s">
        <v>126</v>
      </c>
      <c r="U32" s="13">
        <v>96.4</v>
      </c>
      <c r="V32" s="13">
        <v>140.6</v>
      </c>
      <c r="W32" s="13">
        <v>108.4</v>
      </c>
      <c r="X32" s="13">
        <v>111.4</v>
      </c>
      <c r="Y32" s="13" t="s">
        <v>126</v>
      </c>
      <c r="Z32" s="13">
        <v>116.4</v>
      </c>
      <c r="AA32" s="13">
        <v>125.5</v>
      </c>
      <c r="AB32" s="13">
        <v>57.8</v>
      </c>
      <c r="AC32" s="13">
        <v>159.30000000000001</v>
      </c>
      <c r="AD32" s="13">
        <v>94</v>
      </c>
      <c r="AE32" s="13">
        <v>153.69999999999999</v>
      </c>
      <c r="AF32" s="13">
        <v>93.9</v>
      </c>
      <c r="AG32" s="13">
        <v>47.4</v>
      </c>
      <c r="AH32" s="13">
        <v>20.7</v>
      </c>
      <c r="AI32" s="13">
        <v>24</v>
      </c>
      <c r="AJ32" s="13">
        <v>27.86</v>
      </c>
      <c r="AK32" s="13">
        <v>26.82</v>
      </c>
      <c r="AL32" s="13">
        <v>15.11</v>
      </c>
      <c r="AM32" s="13">
        <v>19.2</v>
      </c>
      <c r="AN32" s="13">
        <v>52.6</v>
      </c>
      <c r="AO32" s="13">
        <v>59.86</v>
      </c>
      <c r="AP32" s="13">
        <v>32.49</v>
      </c>
      <c r="AQ32" s="13">
        <v>29.84</v>
      </c>
      <c r="AR32" s="13">
        <v>17.100000000000001</v>
      </c>
      <c r="AS32" s="13">
        <v>49.67</v>
      </c>
      <c r="AT32" s="13">
        <v>18.95</v>
      </c>
      <c r="AU32" s="13">
        <v>88.22</v>
      </c>
      <c r="AV32" s="13">
        <v>160.43</v>
      </c>
      <c r="AW32" s="13">
        <v>30.22</v>
      </c>
      <c r="AX32" s="13">
        <v>96.93</v>
      </c>
      <c r="AY32" s="13">
        <v>21.39</v>
      </c>
      <c r="AZ32" s="13">
        <v>26.67</v>
      </c>
      <c r="BA32" s="13">
        <v>50.77</v>
      </c>
      <c r="BB32" s="13">
        <v>14.17</v>
      </c>
      <c r="BC32" s="13">
        <v>10.18</v>
      </c>
      <c r="BD32" s="13">
        <v>31.35</v>
      </c>
      <c r="BE32" s="13">
        <v>233.86</v>
      </c>
      <c r="BF32" s="13">
        <v>83.89</v>
      </c>
      <c r="BG32" s="14">
        <v>7.1</v>
      </c>
      <c r="BH32" s="14">
        <v>7.84</v>
      </c>
      <c r="BI32" s="14">
        <v>8.75</v>
      </c>
      <c r="BJ32" s="14">
        <v>9.6</v>
      </c>
      <c r="BK32" s="14">
        <v>8.92</v>
      </c>
      <c r="BL32" s="14">
        <v>7.31</v>
      </c>
      <c r="BM32" s="14">
        <v>7.63</v>
      </c>
      <c r="BN32" s="14">
        <v>7.8</v>
      </c>
      <c r="BO32" s="14">
        <v>7.47</v>
      </c>
      <c r="BP32" s="14">
        <v>6.96</v>
      </c>
      <c r="BQ32" s="14">
        <v>6.77</v>
      </c>
      <c r="BR32" s="14">
        <v>6.63</v>
      </c>
      <c r="BS32" s="14">
        <v>6.32</v>
      </c>
      <c r="BT32" s="14">
        <v>7.78</v>
      </c>
      <c r="BU32" s="14" t="s">
        <v>126</v>
      </c>
      <c r="BV32" s="14" t="s">
        <v>126</v>
      </c>
      <c r="BW32" s="14" t="s">
        <v>126</v>
      </c>
      <c r="BX32" s="14">
        <v>7.7</v>
      </c>
      <c r="BY32" s="14" t="s">
        <v>126</v>
      </c>
      <c r="BZ32" s="14" t="s">
        <v>126</v>
      </c>
      <c r="CA32" s="14" t="s">
        <v>126</v>
      </c>
      <c r="CB32" s="14">
        <v>5.8559999999999999</v>
      </c>
      <c r="CC32" s="14" t="s">
        <v>126</v>
      </c>
      <c r="CD32" s="15" t="s">
        <v>126</v>
      </c>
      <c r="CE32" s="14" t="s">
        <v>126</v>
      </c>
      <c r="CF32" s="15" t="s">
        <v>126</v>
      </c>
      <c r="CG32" s="14" t="s">
        <v>126</v>
      </c>
      <c r="CH32" s="6" t="s">
        <v>126</v>
      </c>
      <c r="CI32" s="14" t="s">
        <v>126</v>
      </c>
      <c r="CJ32" s="15" t="s">
        <v>126</v>
      </c>
      <c r="CK32" s="14" t="s">
        <v>126</v>
      </c>
      <c r="CL32" s="15" t="s">
        <v>126</v>
      </c>
      <c r="CM32" s="14">
        <v>5.6</v>
      </c>
      <c r="CN32" s="15">
        <v>34.320999999999998</v>
      </c>
      <c r="CO32" s="14">
        <v>5.4</v>
      </c>
      <c r="CP32" s="6">
        <v>34.389000000000003</v>
      </c>
      <c r="CQ32" s="13" t="s">
        <v>118</v>
      </c>
      <c r="CR32" s="13" t="s">
        <v>118</v>
      </c>
      <c r="CS32" s="18" t="s">
        <v>118</v>
      </c>
      <c r="CT32" s="18" t="s">
        <v>118</v>
      </c>
      <c r="CU32" s="18" t="s">
        <v>118</v>
      </c>
      <c r="CV32" s="18" t="s">
        <v>118</v>
      </c>
      <c r="CW32" s="18" t="s">
        <v>118</v>
      </c>
      <c r="CX32" s="18" t="s">
        <v>118</v>
      </c>
      <c r="CY32" s="18" t="s">
        <v>118</v>
      </c>
      <c r="CZ32" s="18" t="s">
        <v>118</v>
      </c>
      <c r="DA32" s="18" t="s">
        <v>118</v>
      </c>
      <c r="DB32" s="18" t="s">
        <v>118</v>
      </c>
      <c r="DC32" s="18" t="s">
        <v>118</v>
      </c>
      <c r="DD32" s="18" t="s">
        <v>118</v>
      </c>
      <c r="DE32" s="18" t="s">
        <v>118</v>
      </c>
      <c r="DF32" s="18" t="s">
        <v>118</v>
      </c>
      <c r="DG32" s="18" t="s">
        <v>118</v>
      </c>
      <c r="DH32" s="18" t="s">
        <v>118</v>
      </c>
      <c r="DI32" s="18" t="s">
        <v>118</v>
      </c>
      <c r="DJ32" s="18" t="s">
        <v>118</v>
      </c>
      <c r="DK32" s="19">
        <v>0.61599999999999999</v>
      </c>
      <c r="DL32" s="14">
        <v>0.61</v>
      </c>
      <c r="DM32" s="19">
        <v>4.76</v>
      </c>
      <c r="DN32" s="14">
        <v>4.88</v>
      </c>
      <c r="DO32" s="19">
        <v>8.18</v>
      </c>
      <c r="DP32" s="14">
        <v>8.1199999999999992</v>
      </c>
      <c r="DQ32" s="19">
        <v>0.52500000000000002</v>
      </c>
      <c r="DR32" s="14">
        <v>0.6</v>
      </c>
      <c r="DS32" s="6" t="s">
        <v>118</v>
      </c>
      <c r="DT32" s="18" t="s">
        <v>118</v>
      </c>
      <c r="DU32" s="6" t="s">
        <v>118</v>
      </c>
      <c r="DV32" s="18" t="s">
        <v>118</v>
      </c>
      <c r="DW32" s="6" t="s">
        <v>118</v>
      </c>
      <c r="DX32" s="18" t="s">
        <v>118</v>
      </c>
      <c r="DY32" s="6" t="s">
        <v>118</v>
      </c>
      <c r="DZ32" s="18" t="s">
        <v>118</v>
      </c>
      <c r="EA32" s="2" t="s">
        <v>118</v>
      </c>
      <c r="EB32" s="2" t="s">
        <v>118</v>
      </c>
      <c r="EC32" s="2" t="s">
        <v>118</v>
      </c>
      <c r="ED32" s="2" t="s">
        <v>118</v>
      </c>
      <c r="EE32" s="2" t="s">
        <v>118</v>
      </c>
      <c r="EF32" s="2">
        <v>17466.599999999999</v>
      </c>
      <c r="EG32" s="2" t="s">
        <v>118</v>
      </c>
      <c r="EH32" s="2" t="s">
        <v>118</v>
      </c>
      <c r="EI32" s="2" t="s">
        <v>118</v>
      </c>
      <c r="EJ32" s="2" t="s">
        <v>118</v>
      </c>
      <c r="EK32" s="2" t="s">
        <v>118</v>
      </c>
      <c r="EL32" s="2">
        <v>402.6</v>
      </c>
      <c r="EM32" s="2" t="s">
        <v>118</v>
      </c>
      <c r="EN32" s="2" t="s">
        <v>118</v>
      </c>
      <c r="EO32" s="2" t="s">
        <v>118</v>
      </c>
      <c r="EP32" s="2">
        <v>26.666666666666668</v>
      </c>
      <c r="EQ32" s="2" t="s">
        <v>118</v>
      </c>
      <c r="ER32" s="2">
        <v>0</v>
      </c>
      <c r="ES32" s="2" t="s">
        <v>118</v>
      </c>
      <c r="ET32" s="2" t="s">
        <v>118</v>
      </c>
      <c r="EU32" s="2" t="s">
        <v>118</v>
      </c>
      <c r="EV32" s="2">
        <v>0</v>
      </c>
      <c r="EW32" s="2" t="s">
        <v>118</v>
      </c>
      <c r="EX32" s="2">
        <v>2.8571428571428572</v>
      </c>
      <c r="EY32" s="2" t="s">
        <v>118</v>
      </c>
      <c r="EZ32" s="2" t="s">
        <v>118</v>
      </c>
      <c r="FA32" s="2" t="s">
        <v>118</v>
      </c>
      <c r="FB32" s="2">
        <v>873.33333333333337</v>
      </c>
      <c r="FC32" s="2" t="s">
        <v>118</v>
      </c>
      <c r="FD32" s="2">
        <v>2091.4285714285716</v>
      </c>
      <c r="FE32" s="14" t="s">
        <v>118</v>
      </c>
      <c r="FF32" s="14">
        <v>0.54200000000000004</v>
      </c>
      <c r="FG32" s="24" t="s">
        <v>118</v>
      </c>
      <c r="FH32" s="24" t="s">
        <v>118</v>
      </c>
      <c r="FI32" s="24" t="s">
        <v>118</v>
      </c>
      <c r="FJ32" s="24" t="s">
        <v>118</v>
      </c>
      <c r="FK32" s="24" t="s">
        <v>118</v>
      </c>
      <c r="FL32" s="24" t="s">
        <v>118</v>
      </c>
      <c r="FM32" s="24" t="s">
        <v>118</v>
      </c>
      <c r="FN32" s="24" t="s">
        <v>118</v>
      </c>
      <c r="FO32" s="24" t="s">
        <v>118</v>
      </c>
      <c r="FP32" s="24" t="s">
        <v>118</v>
      </c>
      <c r="FQ32" s="24" t="s">
        <v>118</v>
      </c>
      <c r="FR32" s="24" t="s">
        <v>118</v>
      </c>
      <c r="FS32" s="6" t="s">
        <v>118</v>
      </c>
      <c r="FT32" s="14">
        <v>1.9159083875999996</v>
      </c>
      <c r="FU32" s="6" t="s">
        <v>118</v>
      </c>
      <c r="FV32" s="14">
        <v>6.2363396399999993E-2</v>
      </c>
      <c r="FW32" s="6" t="s">
        <v>118</v>
      </c>
      <c r="FX32" s="14">
        <v>4.3319196600000005E-2</v>
      </c>
      <c r="FY32" s="6" t="s">
        <v>118</v>
      </c>
      <c r="FZ32" s="14">
        <v>8.7259228000000008E-3</v>
      </c>
      <c r="GA32" s="6" t="s">
        <v>118</v>
      </c>
      <c r="GB32" s="14">
        <v>1.3776755999999999E-3</v>
      </c>
      <c r="GC32" s="6" t="s">
        <v>118</v>
      </c>
      <c r="GD32" s="14">
        <v>1.3968439199999998E-2</v>
      </c>
      <c r="GE32" s="6" t="s">
        <v>118</v>
      </c>
      <c r="GF32" s="14">
        <v>5.5486186600000001E-2</v>
      </c>
      <c r="GG32" s="6" t="s">
        <v>118</v>
      </c>
      <c r="GH32" s="14">
        <v>1.2800283186000001</v>
      </c>
      <c r="GI32" s="6" t="s">
        <v>118</v>
      </c>
      <c r="GJ32" s="14">
        <v>5.4459653600000005E-2</v>
      </c>
      <c r="GK32" s="6" t="s">
        <v>118</v>
      </c>
      <c r="GL32" s="14">
        <v>0.13524350439999999</v>
      </c>
      <c r="GM32" s="6" t="s">
        <v>118</v>
      </c>
      <c r="GN32" s="14">
        <v>0.9184038122</v>
      </c>
      <c r="GO32" s="6" t="s">
        <v>118</v>
      </c>
      <c r="GP32" s="14">
        <v>0.32184666279999996</v>
      </c>
      <c r="GQ32" s="6" t="s">
        <v>118</v>
      </c>
      <c r="GR32" s="14">
        <v>3.7804211999999996E-3</v>
      </c>
      <c r="GS32" s="6" t="s">
        <v>118</v>
      </c>
      <c r="GT32" s="14">
        <v>0.1138256108</v>
      </c>
      <c r="GU32" s="6" t="s">
        <v>118</v>
      </c>
      <c r="GV32" s="14">
        <v>7.8314336999999984E-2</v>
      </c>
      <c r="GW32" s="6" t="s">
        <v>118</v>
      </c>
      <c r="GX32" s="14">
        <v>0.1428599472</v>
      </c>
    </row>
    <row r="33" spans="1:206" x14ac:dyDescent="0.3">
      <c r="A33" s="6">
        <v>1999</v>
      </c>
      <c r="B33" s="6">
        <v>4</v>
      </c>
      <c r="C33" s="12">
        <v>28</v>
      </c>
      <c r="D33" s="14">
        <v>7.7</v>
      </c>
      <c r="E33" s="14">
        <v>8.9</v>
      </c>
      <c r="F33" s="14">
        <v>8.1999999999999993</v>
      </c>
      <c r="G33" s="14">
        <v>7.75</v>
      </c>
      <c r="H33" s="14">
        <v>6.3</v>
      </c>
      <c r="I33" s="14">
        <v>6.95</v>
      </c>
      <c r="J33" s="14">
        <v>8.25</v>
      </c>
      <c r="K33" s="14">
        <v>7.9</v>
      </c>
      <c r="L33" s="6">
        <v>5</v>
      </c>
      <c r="M33" s="6">
        <v>1</v>
      </c>
      <c r="N33" s="6">
        <v>2</v>
      </c>
      <c r="O33" s="6">
        <v>2</v>
      </c>
      <c r="P33" s="6">
        <v>5</v>
      </c>
      <c r="Q33" s="6">
        <v>7</v>
      </c>
      <c r="R33" s="6">
        <v>3</v>
      </c>
      <c r="S33" s="6">
        <v>4</v>
      </c>
      <c r="T33" s="6" t="s">
        <v>126</v>
      </c>
      <c r="U33" s="13">
        <v>137.1</v>
      </c>
      <c r="V33" s="13">
        <v>162.6</v>
      </c>
      <c r="W33" s="13">
        <v>146.4</v>
      </c>
      <c r="X33" s="13">
        <v>148.4</v>
      </c>
      <c r="Y33" s="13" t="s">
        <v>126</v>
      </c>
      <c r="Z33" s="13">
        <v>138.5</v>
      </c>
      <c r="AA33" s="13">
        <v>155.5</v>
      </c>
      <c r="AB33" s="13">
        <v>119.8</v>
      </c>
      <c r="AC33" s="13">
        <v>114.9</v>
      </c>
      <c r="AD33" s="13">
        <v>79</v>
      </c>
      <c r="AE33" s="13">
        <v>107.4</v>
      </c>
      <c r="AF33" s="13">
        <v>77</v>
      </c>
      <c r="AG33" s="13">
        <v>59.6</v>
      </c>
      <c r="AH33" s="13">
        <v>48.6</v>
      </c>
      <c r="AI33" s="13">
        <v>46.2</v>
      </c>
      <c r="AJ33" s="13">
        <v>36.340000000000003</v>
      </c>
      <c r="AK33" s="13">
        <v>32.92</v>
      </c>
      <c r="AL33" s="13">
        <v>16.3</v>
      </c>
      <c r="AM33" s="13">
        <v>14.42</v>
      </c>
      <c r="AN33" s="13">
        <v>41.77</v>
      </c>
      <c r="AO33" s="13">
        <v>54.72</v>
      </c>
      <c r="AP33" s="13">
        <v>24.84</v>
      </c>
      <c r="AQ33" s="13">
        <v>23.74</v>
      </c>
      <c r="AR33" s="13">
        <v>10.31</v>
      </c>
      <c r="AS33" s="13">
        <v>31.78</v>
      </c>
      <c r="AT33" s="13">
        <v>13.79</v>
      </c>
      <c r="AU33" s="13">
        <v>63.66</v>
      </c>
      <c r="AV33" s="13">
        <v>89.41</v>
      </c>
      <c r="AW33" s="13">
        <v>30.43</v>
      </c>
      <c r="AX33" s="13">
        <v>97.84</v>
      </c>
      <c r="AY33" s="13">
        <v>16.329999999999998</v>
      </c>
      <c r="AZ33" s="13">
        <v>22.1</v>
      </c>
      <c r="BA33" s="13">
        <v>61.23</v>
      </c>
      <c r="BB33" s="13">
        <v>21.96</v>
      </c>
      <c r="BC33" s="13">
        <v>14.56</v>
      </c>
      <c r="BD33" s="13">
        <v>29.95</v>
      </c>
      <c r="BE33" s="13">
        <v>236.71</v>
      </c>
      <c r="BF33" s="13">
        <v>68.89</v>
      </c>
      <c r="BG33" s="14">
        <v>8.35</v>
      </c>
      <c r="BH33" s="14">
        <v>8.69</v>
      </c>
      <c r="BI33" s="14">
        <v>9.18</v>
      </c>
      <c r="BJ33" s="14">
        <v>9.7799999999999994</v>
      </c>
      <c r="BK33" s="14">
        <v>9.1300000000000008</v>
      </c>
      <c r="BL33" s="14">
        <v>7.7</v>
      </c>
      <c r="BM33" s="14">
        <v>8.15</v>
      </c>
      <c r="BN33" s="14">
        <v>8.1999999999999993</v>
      </c>
      <c r="BO33" s="14">
        <v>7.87</v>
      </c>
      <c r="BP33" s="14">
        <v>7.4</v>
      </c>
      <c r="BQ33" s="14">
        <v>7.53</v>
      </c>
      <c r="BR33" s="14">
        <v>7.28</v>
      </c>
      <c r="BS33" s="14">
        <v>7.05</v>
      </c>
      <c r="BT33" s="14">
        <v>9.11</v>
      </c>
      <c r="BU33" s="14" t="s">
        <v>126</v>
      </c>
      <c r="BV33" s="14" t="s">
        <v>126</v>
      </c>
      <c r="BW33" s="14" t="s">
        <v>126</v>
      </c>
      <c r="BX33" s="14">
        <v>8.1</v>
      </c>
      <c r="BY33" s="14" t="s">
        <v>126</v>
      </c>
      <c r="BZ33" s="14" t="s">
        <v>126</v>
      </c>
      <c r="CA33" s="14" t="s">
        <v>126</v>
      </c>
      <c r="CB33" s="14">
        <v>6.7270000000000003</v>
      </c>
      <c r="CC33" s="14" t="s">
        <v>126</v>
      </c>
      <c r="CD33" s="15" t="s">
        <v>126</v>
      </c>
      <c r="CE33" s="14" t="s">
        <v>126</v>
      </c>
      <c r="CF33" s="15" t="s">
        <v>126</v>
      </c>
      <c r="CG33" s="14" t="s">
        <v>126</v>
      </c>
      <c r="CH33" s="6" t="s">
        <v>126</v>
      </c>
      <c r="CI33" s="14" t="s">
        <v>126</v>
      </c>
      <c r="CJ33" s="15" t="s">
        <v>126</v>
      </c>
      <c r="CK33" s="14" t="s">
        <v>126</v>
      </c>
      <c r="CL33" s="15" t="s">
        <v>126</v>
      </c>
      <c r="CM33" s="14">
        <v>6.6749999999999998</v>
      </c>
      <c r="CN33" s="15">
        <v>34.203000000000003</v>
      </c>
      <c r="CO33" s="14">
        <v>6.44</v>
      </c>
      <c r="CP33" s="6">
        <v>34.32</v>
      </c>
      <c r="CQ33" s="13" t="s">
        <v>118</v>
      </c>
      <c r="CR33" s="13" t="s">
        <v>118</v>
      </c>
      <c r="CS33" s="18" t="s">
        <v>118</v>
      </c>
      <c r="CT33" s="18" t="s">
        <v>118</v>
      </c>
      <c r="CU33" s="18" t="s">
        <v>118</v>
      </c>
      <c r="CV33" s="18" t="s">
        <v>118</v>
      </c>
      <c r="CW33" s="18" t="s">
        <v>118</v>
      </c>
      <c r="CX33" s="18" t="s">
        <v>118</v>
      </c>
      <c r="CY33" s="18" t="s">
        <v>118</v>
      </c>
      <c r="CZ33" s="18" t="s">
        <v>118</v>
      </c>
      <c r="DA33" s="18" t="s">
        <v>118</v>
      </c>
      <c r="DB33" s="18" t="s">
        <v>118</v>
      </c>
      <c r="DC33" s="18" t="s">
        <v>118</v>
      </c>
      <c r="DD33" s="18" t="s">
        <v>118</v>
      </c>
      <c r="DE33" s="18" t="s">
        <v>118</v>
      </c>
      <c r="DF33" s="18" t="s">
        <v>118</v>
      </c>
      <c r="DG33" s="18" t="s">
        <v>118</v>
      </c>
      <c r="DH33" s="18" t="s">
        <v>118</v>
      </c>
      <c r="DI33" s="18" t="s">
        <v>118</v>
      </c>
      <c r="DJ33" s="18" t="s">
        <v>118</v>
      </c>
      <c r="DK33" s="19">
        <v>0.40750000000000003</v>
      </c>
      <c r="DL33" s="14">
        <v>0.44750000000000001</v>
      </c>
      <c r="DM33" s="19">
        <v>2.7</v>
      </c>
      <c r="DN33" s="14">
        <v>2.7666666666666666</v>
      </c>
      <c r="DO33" s="19">
        <v>3.375</v>
      </c>
      <c r="DP33" s="14">
        <v>3.9</v>
      </c>
      <c r="DQ33" s="19">
        <v>0.53333333333333333</v>
      </c>
      <c r="DR33" s="14">
        <v>0.83333333333333337</v>
      </c>
      <c r="DS33" s="6" t="s">
        <v>118</v>
      </c>
      <c r="DT33" s="18" t="s">
        <v>118</v>
      </c>
      <c r="DU33" s="6" t="s">
        <v>118</v>
      </c>
      <c r="DV33" s="18" t="s">
        <v>118</v>
      </c>
      <c r="DW33" s="6" t="s">
        <v>118</v>
      </c>
      <c r="DX33" s="18" t="s">
        <v>118</v>
      </c>
      <c r="DY33" s="6" t="s">
        <v>118</v>
      </c>
      <c r="DZ33" s="18" t="s">
        <v>118</v>
      </c>
      <c r="EA33" s="2" t="s">
        <v>118</v>
      </c>
      <c r="EB33" s="2" t="s">
        <v>118</v>
      </c>
      <c r="EC33" s="2" t="s">
        <v>118</v>
      </c>
      <c r="ED33" s="2" t="s">
        <v>118</v>
      </c>
      <c r="EE33" s="2" t="s">
        <v>118</v>
      </c>
      <c r="EF33" s="2">
        <v>250707.25</v>
      </c>
      <c r="EG33" s="2" t="s">
        <v>118</v>
      </c>
      <c r="EH33" s="2" t="s">
        <v>118</v>
      </c>
      <c r="EI33" s="2" t="s">
        <v>118</v>
      </c>
      <c r="EJ33" s="2" t="s">
        <v>118</v>
      </c>
      <c r="EK33" s="2" t="s">
        <v>118</v>
      </c>
      <c r="EL33" s="2">
        <v>20261.25</v>
      </c>
      <c r="EM33" s="2" t="s">
        <v>118</v>
      </c>
      <c r="EN33" s="2" t="s">
        <v>118</v>
      </c>
      <c r="EO33" s="2" t="s">
        <v>118</v>
      </c>
      <c r="EP33" s="2">
        <v>60</v>
      </c>
      <c r="EQ33" s="2" t="s">
        <v>118</v>
      </c>
      <c r="ER33" s="2">
        <v>505</v>
      </c>
      <c r="ES33" s="2" t="s">
        <v>118</v>
      </c>
      <c r="ET33" s="2" t="s">
        <v>118</v>
      </c>
      <c r="EU33" s="2" t="s">
        <v>118</v>
      </c>
      <c r="EV33" s="2">
        <v>0</v>
      </c>
      <c r="EW33" s="2" t="s">
        <v>118</v>
      </c>
      <c r="EX33" s="2">
        <v>25</v>
      </c>
      <c r="EY33" s="2" t="s">
        <v>118</v>
      </c>
      <c r="EZ33" s="2" t="s">
        <v>118</v>
      </c>
      <c r="FA33" s="2" t="s">
        <v>118</v>
      </c>
      <c r="FB33" s="2">
        <v>66170</v>
      </c>
      <c r="FC33" s="2" t="s">
        <v>118</v>
      </c>
      <c r="FD33" s="2">
        <v>595</v>
      </c>
      <c r="FE33" s="14" t="s">
        <v>118</v>
      </c>
      <c r="FF33" s="14">
        <v>3.44</v>
      </c>
      <c r="FG33" s="24" t="s">
        <v>118</v>
      </c>
      <c r="FH33" s="24" t="s">
        <v>118</v>
      </c>
      <c r="FI33" s="24" t="s">
        <v>118</v>
      </c>
      <c r="FJ33" s="24" t="s">
        <v>118</v>
      </c>
      <c r="FK33" s="24" t="s">
        <v>118</v>
      </c>
      <c r="FL33" s="24" t="s">
        <v>118</v>
      </c>
      <c r="FM33" s="24" t="s">
        <v>118</v>
      </c>
      <c r="FN33" s="24" t="s">
        <v>118</v>
      </c>
      <c r="FO33" s="24" t="s">
        <v>118</v>
      </c>
      <c r="FP33" s="24" t="s">
        <v>118</v>
      </c>
      <c r="FQ33" s="24" t="s">
        <v>118</v>
      </c>
      <c r="FR33" s="24" t="s">
        <v>118</v>
      </c>
      <c r="FS33" s="6" t="s">
        <v>118</v>
      </c>
      <c r="FT33" s="14">
        <v>4.8755956337500006</v>
      </c>
      <c r="FU33" s="6" t="s">
        <v>118</v>
      </c>
      <c r="FV33" s="14">
        <v>1.07215838975</v>
      </c>
      <c r="FW33" s="6" t="s">
        <v>118</v>
      </c>
      <c r="FX33" s="14">
        <v>0.12628382674999999</v>
      </c>
      <c r="FY33" s="6" t="s">
        <v>118</v>
      </c>
      <c r="FZ33" s="14">
        <v>0.17391535575</v>
      </c>
      <c r="GA33" s="6" t="s">
        <v>118</v>
      </c>
      <c r="GB33" s="14">
        <v>2.2189610000000002E-3</v>
      </c>
      <c r="GC33" s="6" t="s">
        <v>118</v>
      </c>
      <c r="GD33" s="14">
        <v>0.16770567</v>
      </c>
      <c r="GE33" s="6" t="s">
        <v>118</v>
      </c>
      <c r="GF33" s="14">
        <v>0.12010903774999999</v>
      </c>
      <c r="GG33" s="6" t="s">
        <v>118</v>
      </c>
      <c r="GH33" s="14">
        <v>1.4584340995</v>
      </c>
      <c r="GI33" s="6" t="s">
        <v>118</v>
      </c>
      <c r="GJ33" s="14">
        <v>0.49342295200000003</v>
      </c>
      <c r="GK33" s="6" t="s">
        <v>118</v>
      </c>
      <c r="GL33" s="14">
        <v>0.22480635725000001</v>
      </c>
      <c r="GM33" s="6" t="s">
        <v>118</v>
      </c>
      <c r="GN33" s="14">
        <v>3.0843010307500003</v>
      </c>
      <c r="GO33" s="6" t="s">
        <v>118</v>
      </c>
      <c r="GP33" s="14">
        <v>1.68438981425</v>
      </c>
      <c r="GQ33" s="6" t="s">
        <v>118</v>
      </c>
      <c r="GR33" s="14">
        <v>5.7472619999999995E-3</v>
      </c>
      <c r="GS33" s="6" t="s">
        <v>118</v>
      </c>
      <c r="GT33" s="14">
        <v>0.69683793999999999</v>
      </c>
      <c r="GU33" s="6" t="s">
        <v>118</v>
      </c>
      <c r="GV33" s="14">
        <v>0.41493967300000001</v>
      </c>
      <c r="GW33" s="6" t="s">
        <v>118</v>
      </c>
      <c r="GX33" s="14">
        <v>0.50721164600000002</v>
      </c>
    </row>
    <row r="34" spans="1:206" x14ac:dyDescent="0.3">
      <c r="A34" s="6">
        <v>1999</v>
      </c>
      <c r="B34" s="6">
        <v>5</v>
      </c>
      <c r="C34" s="12">
        <v>29</v>
      </c>
      <c r="D34" s="14" t="s">
        <v>126</v>
      </c>
      <c r="E34" s="14">
        <v>11.6</v>
      </c>
      <c r="F34" s="14">
        <v>10.55</v>
      </c>
      <c r="G34" s="14">
        <v>9.8000000000000007</v>
      </c>
      <c r="H34" s="14">
        <v>7.6</v>
      </c>
      <c r="I34" s="14">
        <v>8.9499999999999993</v>
      </c>
      <c r="J34" s="14">
        <v>10.5</v>
      </c>
      <c r="K34" s="14">
        <v>10.4</v>
      </c>
      <c r="L34" s="6" t="s">
        <v>126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 t="s">
        <v>126</v>
      </c>
      <c r="U34" s="13">
        <v>158.69999999999999</v>
      </c>
      <c r="V34" s="13">
        <v>225.1</v>
      </c>
      <c r="W34" s="13">
        <v>184.1</v>
      </c>
      <c r="X34" s="13">
        <v>206.1</v>
      </c>
      <c r="Y34" s="13" t="s">
        <v>126</v>
      </c>
      <c r="Z34" s="13">
        <v>174.7</v>
      </c>
      <c r="AA34" s="13">
        <v>191.9</v>
      </c>
      <c r="AB34" s="13">
        <v>54.8</v>
      </c>
      <c r="AC34" s="13" t="s">
        <v>126</v>
      </c>
      <c r="AD34" s="13">
        <v>50.1</v>
      </c>
      <c r="AE34" s="13">
        <v>103.8</v>
      </c>
      <c r="AF34" s="13">
        <v>86.5</v>
      </c>
      <c r="AG34" s="13">
        <v>64.7</v>
      </c>
      <c r="AH34" s="13">
        <v>79.8</v>
      </c>
      <c r="AI34" s="13">
        <v>56.6</v>
      </c>
      <c r="AJ34" s="13">
        <v>25.99</v>
      </c>
      <c r="AK34" s="13">
        <v>17.39</v>
      </c>
      <c r="AL34" s="13">
        <v>8.94</v>
      </c>
      <c r="AM34" s="13">
        <v>8.57</v>
      </c>
      <c r="AN34" s="13">
        <v>26.19</v>
      </c>
      <c r="AO34" s="13">
        <v>29.15</v>
      </c>
      <c r="AP34" s="13">
        <v>11.82</v>
      </c>
      <c r="AQ34" s="13">
        <v>8.91</v>
      </c>
      <c r="AR34" s="13">
        <v>6.2</v>
      </c>
      <c r="AS34" s="13">
        <v>14.83</v>
      </c>
      <c r="AT34" s="13">
        <v>9.9499999999999993</v>
      </c>
      <c r="AU34" s="13">
        <v>43.03</v>
      </c>
      <c r="AV34" s="13">
        <v>43.65</v>
      </c>
      <c r="AW34" s="13">
        <v>14.12</v>
      </c>
      <c r="AX34" s="13">
        <v>50.17</v>
      </c>
      <c r="AY34" s="13">
        <v>7.71</v>
      </c>
      <c r="AZ34" s="13">
        <v>13.78</v>
      </c>
      <c r="BA34" s="13">
        <v>33.47</v>
      </c>
      <c r="BB34" s="13">
        <v>13.79</v>
      </c>
      <c r="BC34" s="13">
        <v>10.14</v>
      </c>
      <c r="BD34" s="13">
        <v>33.090000000000003</v>
      </c>
      <c r="BE34" s="13">
        <v>141.13999999999999</v>
      </c>
      <c r="BF34" s="13">
        <v>69.489999999999995</v>
      </c>
      <c r="BG34" s="14">
        <v>10.24</v>
      </c>
      <c r="BH34" s="14">
        <v>10.19</v>
      </c>
      <c r="BI34" s="14">
        <v>10.24</v>
      </c>
      <c r="BJ34" s="14">
        <v>10.68</v>
      </c>
      <c r="BK34" s="14">
        <v>9.76</v>
      </c>
      <c r="BL34" s="14">
        <v>8.61</v>
      </c>
      <c r="BM34" s="14">
        <v>9.17</v>
      </c>
      <c r="BN34" s="14">
        <v>9.0500000000000007</v>
      </c>
      <c r="BO34" s="14">
        <v>9.01</v>
      </c>
      <c r="BP34" s="14">
        <v>8.76</v>
      </c>
      <c r="BQ34" s="14">
        <v>9.09</v>
      </c>
      <c r="BR34" s="14">
        <v>9.0399999999999991</v>
      </c>
      <c r="BS34" s="14">
        <v>8.94</v>
      </c>
      <c r="BT34" s="14">
        <v>10.66</v>
      </c>
      <c r="BU34" s="14">
        <v>10.172000000000001</v>
      </c>
      <c r="BV34" s="14" t="s">
        <v>126</v>
      </c>
      <c r="BW34" s="14" t="s">
        <v>126</v>
      </c>
      <c r="BX34" s="14">
        <v>9.1999999999999993</v>
      </c>
      <c r="BY34" s="14" t="s">
        <v>126</v>
      </c>
      <c r="BZ34" s="14" t="s">
        <v>126</v>
      </c>
      <c r="CA34" s="14" t="s">
        <v>126</v>
      </c>
      <c r="CB34" s="14">
        <v>8.0739999999999998</v>
      </c>
      <c r="CC34" s="14" t="s">
        <v>126</v>
      </c>
      <c r="CD34" s="15" t="s">
        <v>126</v>
      </c>
      <c r="CE34" s="14" t="s">
        <v>126</v>
      </c>
      <c r="CF34" s="15" t="s">
        <v>126</v>
      </c>
      <c r="CG34" s="14" t="s">
        <v>126</v>
      </c>
      <c r="CH34" s="6" t="s">
        <v>126</v>
      </c>
      <c r="CI34" s="14" t="s">
        <v>126</v>
      </c>
      <c r="CJ34" s="15" t="s">
        <v>126</v>
      </c>
      <c r="CK34" s="14" t="s">
        <v>126</v>
      </c>
      <c r="CL34" s="15" t="s">
        <v>126</v>
      </c>
      <c r="CM34" s="14">
        <v>8.3450000000000006</v>
      </c>
      <c r="CN34" s="15">
        <v>34.225000000000001</v>
      </c>
      <c r="CO34" s="14">
        <v>7.33</v>
      </c>
      <c r="CP34" s="6">
        <v>34.307000000000002</v>
      </c>
      <c r="CQ34" s="13" t="s">
        <v>118</v>
      </c>
      <c r="CR34" s="13" t="s">
        <v>118</v>
      </c>
      <c r="CS34" s="18" t="s">
        <v>118</v>
      </c>
      <c r="CT34" s="18" t="s">
        <v>118</v>
      </c>
      <c r="CU34" s="18" t="s">
        <v>118</v>
      </c>
      <c r="CV34" s="18" t="s">
        <v>118</v>
      </c>
      <c r="CW34" s="18" t="s">
        <v>118</v>
      </c>
      <c r="CX34" s="18" t="s">
        <v>118</v>
      </c>
      <c r="CY34" s="18" t="s">
        <v>118</v>
      </c>
      <c r="CZ34" s="18" t="s">
        <v>118</v>
      </c>
      <c r="DA34" s="18" t="s">
        <v>118</v>
      </c>
      <c r="DB34" s="18" t="s">
        <v>118</v>
      </c>
      <c r="DC34" s="18" t="s">
        <v>118</v>
      </c>
      <c r="DD34" s="18" t="s">
        <v>118</v>
      </c>
      <c r="DE34" s="18" t="s">
        <v>118</v>
      </c>
      <c r="DF34" s="18" t="s">
        <v>118</v>
      </c>
      <c r="DG34" s="18" t="s">
        <v>118</v>
      </c>
      <c r="DH34" s="18" t="s">
        <v>118</v>
      </c>
      <c r="DI34" s="18" t="s">
        <v>118</v>
      </c>
      <c r="DJ34" s="18" t="s">
        <v>118</v>
      </c>
      <c r="DK34" s="19">
        <v>0.185</v>
      </c>
      <c r="DL34" s="14">
        <v>0.27250000000000002</v>
      </c>
      <c r="DM34" s="19">
        <v>1.25</v>
      </c>
      <c r="DN34" s="14">
        <v>1.7749999999999999</v>
      </c>
      <c r="DO34" s="19">
        <v>0.45</v>
      </c>
      <c r="DP34" s="14">
        <v>0.95</v>
      </c>
      <c r="DQ34" s="19">
        <v>0.52500000000000002</v>
      </c>
      <c r="DR34" s="14">
        <v>1.0249999999999999</v>
      </c>
      <c r="DS34" s="6" t="s">
        <v>118</v>
      </c>
      <c r="DT34" s="18" t="s">
        <v>118</v>
      </c>
      <c r="DU34" s="6" t="s">
        <v>118</v>
      </c>
      <c r="DV34" s="18" t="s">
        <v>118</v>
      </c>
      <c r="DW34" s="6" t="s">
        <v>118</v>
      </c>
      <c r="DX34" s="18" t="s">
        <v>118</v>
      </c>
      <c r="DY34" s="6" t="s">
        <v>118</v>
      </c>
      <c r="DZ34" s="18" t="s">
        <v>118</v>
      </c>
      <c r="EA34" s="2" t="s">
        <v>118</v>
      </c>
      <c r="EB34" s="2" t="s">
        <v>118</v>
      </c>
      <c r="EC34" s="2" t="s">
        <v>118</v>
      </c>
      <c r="ED34" s="2" t="s">
        <v>118</v>
      </c>
      <c r="EE34" s="2" t="s">
        <v>118</v>
      </c>
      <c r="EF34" s="2">
        <v>1367286.5</v>
      </c>
      <c r="EG34" s="2" t="s">
        <v>118</v>
      </c>
      <c r="EH34" s="2" t="s">
        <v>118</v>
      </c>
      <c r="EI34" s="2" t="s">
        <v>118</v>
      </c>
      <c r="EJ34" s="2" t="s">
        <v>118</v>
      </c>
      <c r="EK34" s="2" t="s">
        <v>118</v>
      </c>
      <c r="EL34" s="2">
        <v>13256.25</v>
      </c>
      <c r="EM34" s="2" t="s">
        <v>118</v>
      </c>
      <c r="EN34" s="2" t="s">
        <v>118</v>
      </c>
      <c r="EO34" s="2" t="s">
        <v>118</v>
      </c>
      <c r="EP34" s="2">
        <v>73.333333333333329</v>
      </c>
      <c r="EQ34" s="2" t="s">
        <v>118</v>
      </c>
      <c r="ER34" s="2">
        <v>150</v>
      </c>
      <c r="ES34" s="2" t="s">
        <v>118</v>
      </c>
      <c r="ET34" s="2" t="s">
        <v>118</v>
      </c>
      <c r="EU34" s="2" t="s">
        <v>118</v>
      </c>
      <c r="EV34" s="2">
        <v>20</v>
      </c>
      <c r="EW34" s="2" t="s">
        <v>118</v>
      </c>
      <c r="EX34" s="2">
        <v>0</v>
      </c>
      <c r="EY34" s="2" t="s">
        <v>118</v>
      </c>
      <c r="EZ34" s="2" t="s">
        <v>118</v>
      </c>
      <c r="FA34" s="2" t="s">
        <v>118</v>
      </c>
      <c r="FB34" s="2">
        <v>30120</v>
      </c>
      <c r="FC34" s="2" t="s">
        <v>118</v>
      </c>
      <c r="FD34" s="2">
        <v>1305</v>
      </c>
      <c r="FE34" s="14" t="s">
        <v>118</v>
      </c>
      <c r="FF34" s="14">
        <v>6.77</v>
      </c>
      <c r="FG34" s="24" t="s">
        <v>118</v>
      </c>
      <c r="FH34" s="24" t="s">
        <v>118</v>
      </c>
      <c r="FI34" s="24" t="s">
        <v>118</v>
      </c>
      <c r="FJ34" s="24" t="s">
        <v>118</v>
      </c>
      <c r="FK34" s="24" t="s">
        <v>118</v>
      </c>
      <c r="FL34" s="24" t="s">
        <v>118</v>
      </c>
      <c r="FM34" s="24" t="s">
        <v>118</v>
      </c>
      <c r="FN34" s="24" t="s">
        <v>118</v>
      </c>
      <c r="FO34" s="24" t="s">
        <v>118</v>
      </c>
      <c r="FP34" s="24" t="s">
        <v>118</v>
      </c>
      <c r="FQ34" s="24" t="s">
        <v>118</v>
      </c>
      <c r="FR34" s="24" t="s">
        <v>118</v>
      </c>
      <c r="FS34" s="6" t="s">
        <v>118</v>
      </c>
      <c r="FT34" s="14">
        <v>11.303870842999999</v>
      </c>
      <c r="FU34" s="6" t="s">
        <v>118</v>
      </c>
      <c r="FV34" s="14">
        <v>2.3772654277500003</v>
      </c>
      <c r="FW34" s="6" t="s">
        <v>118</v>
      </c>
      <c r="FX34" s="14">
        <v>0.81818208950000004</v>
      </c>
      <c r="FY34" s="6" t="s">
        <v>118</v>
      </c>
      <c r="FZ34" s="14">
        <v>0.31306706974999998</v>
      </c>
      <c r="GA34" s="6" t="s">
        <v>118</v>
      </c>
      <c r="GB34" s="14">
        <v>0</v>
      </c>
      <c r="GC34" s="6" t="s">
        <v>118</v>
      </c>
      <c r="GD34" s="14">
        <v>0.32936913000000001</v>
      </c>
      <c r="GE34" s="6" t="s">
        <v>118</v>
      </c>
      <c r="GF34" s="14">
        <v>0.22510528099999999</v>
      </c>
      <c r="GG34" s="6" t="s">
        <v>118</v>
      </c>
      <c r="GH34" s="14">
        <v>4.8840900715000002</v>
      </c>
      <c r="GI34" s="6" t="s">
        <v>118</v>
      </c>
      <c r="GJ34" s="14">
        <v>1.1975162412500002</v>
      </c>
      <c r="GK34" s="6" t="s">
        <v>118</v>
      </c>
      <c r="GL34" s="14">
        <v>0.20463801525000003</v>
      </c>
      <c r="GM34" s="6" t="s">
        <v>118</v>
      </c>
      <c r="GN34" s="14">
        <v>3.8374508500000002</v>
      </c>
      <c r="GO34" s="6" t="s">
        <v>118</v>
      </c>
      <c r="GP34" s="14">
        <v>0.71619724350000002</v>
      </c>
      <c r="GQ34" s="6" t="s">
        <v>118</v>
      </c>
      <c r="GR34" s="14">
        <v>0.94501405300000008</v>
      </c>
      <c r="GS34" s="6" t="s">
        <v>118</v>
      </c>
      <c r="GT34" s="14">
        <v>1.9296731790000001</v>
      </c>
      <c r="GU34" s="6" t="s">
        <v>118</v>
      </c>
      <c r="GV34" s="14">
        <v>0.58893644599999995</v>
      </c>
      <c r="GW34" s="6" t="s">
        <v>118</v>
      </c>
      <c r="GX34" s="14">
        <v>1.3727492779999999</v>
      </c>
    </row>
    <row r="35" spans="1:206" x14ac:dyDescent="0.3">
      <c r="A35" s="6">
        <v>1999</v>
      </c>
      <c r="B35" s="6">
        <v>6</v>
      </c>
      <c r="C35" s="12">
        <v>30</v>
      </c>
      <c r="D35" s="14">
        <v>11.35</v>
      </c>
      <c r="E35" s="14">
        <v>12.25</v>
      </c>
      <c r="F35" s="14">
        <v>11.25</v>
      </c>
      <c r="G35" s="14">
        <v>10.85</v>
      </c>
      <c r="H35" s="14">
        <v>9.85</v>
      </c>
      <c r="I35" s="14">
        <v>10.65</v>
      </c>
      <c r="J35" s="14">
        <v>12.1</v>
      </c>
      <c r="K35" s="14">
        <v>12.65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 t="s">
        <v>126</v>
      </c>
      <c r="U35" s="13">
        <v>131.4</v>
      </c>
      <c r="V35" s="13">
        <v>194.6</v>
      </c>
      <c r="W35" s="13">
        <v>124.2</v>
      </c>
      <c r="X35" s="13">
        <v>110.9</v>
      </c>
      <c r="Y35" s="13" t="s">
        <v>126</v>
      </c>
      <c r="Z35" s="13">
        <v>112.8</v>
      </c>
      <c r="AA35" s="13">
        <v>186.2</v>
      </c>
      <c r="AB35" s="13">
        <v>80.2</v>
      </c>
      <c r="AC35" s="13">
        <v>132.69999999999999</v>
      </c>
      <c r="AD35" s="13">
        <v>88</v>
      </c>
      <c r="AE35" s="13">
        <v>104.6</v>
      </c>
      <c r="AF35" s="13">
        <v>89.4</v>
      </c>
      <c r="AG35" s="13">
        <v>93</v>
      </c>
      <c r="AH35" s="13">
        <v>77</v>
      </c>
      <c r="AI35" s="13">
        <v>63.4</v>
      </c>
      <c r="AJ35" s="13">
        <v>16.510000000000002</v>
      </c>
      <c r="AK35" s="13">
        <v>11.2</v>
      </c>
      <c r="AL35" s="13">
        <v>5.82</v>
      </c>
      <c r="AM35" s="13">
        <v>6.95</v>
      </c>
      <c r="AN35" s="13">
        <v>22.43</v>
      </c>
      <c r="AO35" s="13">
        <v>26.73</v>
      </c>
      <c r="AP35" s="13">
        <v>15.74</v>
      </c>
      <c r="AQ35" s="13">
        <v>13.24</v>
      </c>
      <c r="AR35" s="13">
        <v>7.46</v>
      </c>
      <c r="AS35" s="13">
        <v>19.21</v>
      </c>
      <c r="AT35" s="13">
        <v>12.34</v>
      </c>
      <c r="AU35" s="13">
        <v>28.29</v>
      </c>
      <c r="AV35" s="13">
        <v>60.24</v>
      </c>
      <c r="AW35" s="13">
        <v>21.15</v>
      </c>
      <c r="AX35" s="13">
        <v>65.040000000000006</v>
      </c>
      <c r="AY35" s="13">
        <v>12.51</v>
      </c>
      <c r="AZ35" s="13">
        <v>14.81</v>
      </c>
      <c r="BA35" s="13">
        <v>35.909999999999997</v>
      </c>
      <c r="BB35" s="13">
        <v>11.27</v>
      </c>
      <c r="BC35" s="13">
        <v>6.26</v>
      </c>
      <c r="BD35" s="13">
        <v>15.02</v>
      </c>
      <c r="BE35" s="13">
        <v>96.31</v>
      </c>
      <c r="BF35" s="13">
        <v>47.49</v>
      </c>
      <c r="BG35" s="14">
        <v>11.94</v>
      </c>
      <c r="BH35" s="14">
        <v>11.29</v>
      </c>
      <c r="BI35" s="14">
        <v>10.96</v>
      </c>
      <c r="BJ35" s="14">
        <v>11.3</v>
      </c>
      <c r="BK35" s="14">
        <v>10.38</v>
      </c>
      <c r="BL35" s="14">
        <v>9.61</v>
      </c>
      <c r="BM35" s="14">
        <v>10.08</v>
      </c>
      <c r="BN35" s="14">
        <v>9.86</v>
      </c>
      <c r="BO35" s="14">
        <v>10.17</v>
      </c>
      <c r="BP35" s="14">
        <v>10.23</v>
      </c>
      <c r="BQ35" s="14">
        <v>10.39</v>
      </c>
      <c r="BR35" s="14">
        <v>11.01</v>
      </c>
      <c r="BS35" s="14">
        <v>10.7</v>
      </c>
      <c r="BT35" s="14">
        <v>12.47</v>
      </c>
      <c r="BU35" s="14">
        <v>11.677</v>
      </c>
      <c r="BV35" s="14" t="s">
        <v>126</v>
      </c>
      <c r="BW35" s="14" t="s">
        <v>126</v>
      </c>
      <c r="BX35" s="14">
        <v>10.3</v>
      </c>
      <c r="BY35" s="14" t="s">
        <v>126</v>
      </c>
      <c r="BZ35" s="14" t="s">
        <v>126</v>
      </c>
      <c r="CA35" s="14" t="s">
        <v>126</v>
      </c>
      <c r="CB35" s="14">
        <v>10.347</v>
      </c>
      <c r="CC35" s="14" t="s">
        <v>126</v>
      </c>
      <c r="CD35" s="15" t="s">
        <v>126</v>
      </c>
      <c r="CE35" s="14" t="s">
        <v>126</v>
      </c>
      <c r="CF35" s="15" t="s">
        <v>126</v>
      </c>
      <c r="CG35" s="14" t="s">
        <v>126</v>
      </c>
      <c r="CH35" s="6" t="s">
        <v>126</v>
      </c>
      <c r="CI35" s="14" t="s">
        <v>126</v>
      </c>
      <c r="CJ35" s="15" t="s">
        <v>126</v>
      </c>
      <c r="CK35" s="14" t="s">
        <v>126</v>
      </c>
      <c r="CL35" s="15" t="s">
        <v>126</v>
      </c>
      <c r="CM35" s="14">
        <v>10.33</v>
      </c>
      <c r="CN35" s="15">
        <v>34.485999999999997</v>
      </c>
      <c r="CO35" s="14">
        <v>9.7249999999999996</v>
      </c>
      <c r="CP35" s="6">
        <v>34.554000000000002</v>
      </c>
      <c r="CQ35" s="13" t="s">
        <v>118</v>
      </c>
      <c r="CR35" s="13" t="s">
        <v>118</v>
      </c>
      <c r="CS35" s="18" t="s">
        <v>118</v>
      </c>
      <c r="CT35" s="18" t="s">
        <v>118</v>
      </c>
      <c r="CU35" s="18" t="s">
        <v>118</v>
      </c>
      <c r="CV35" s="18" t="s">
        <v>118</v>
      </c>
      <c r="CW35" s="18" t="s">
        <v>118</v>
      </c>
      <c r="CX35" s="18" t="s">
        <v>118</v>
      </c>
      <c r="CY35" s="18" t="s">
        <v>118</v>
      </c>
      <c r="CZ35" s="18" t="s">
        <v>118</v>
      </c>
      <c r="DA35" s="18" t="s">
        <v>118</v>
      </c>
      <c r="DB35" s="18" t="s">
        <v>118</v>
      </c>
      <c r="DC35" s="18" t="s">
        <v>118</v>
      </c>
      <c r="DD35" s="18" t="s">
        <v>118</v>
      </c>
      <c r="DE35" s="18" t="s">
        <v>118</v>
      </c>
      <c r="DF35" s="18" t="s">
        <v>118</v>
      </c>
      <c r="DG35" s="18" t="s">
        <v>118</v>
      </c>
      <c r="DH35" s="18" t="s">
        <v>118</v>
      </c>
      <c r="DI35" s="18" t="s">
        <v>118</v>
      </c>
      <c r="DJ35" s="18" t="s">
        <v>118</v>
      </c>
      <c r="DK35" s="19">
        <v>0.13600000000000001</v>
      </c>
      <c r="DL35" s="14">
        <v>0.216</v>
      </c>
      <c r="DM35" s="19">
        <v>2.08</v>
      </c>
      <c r="DN35" s="14">
        <v>2.2749999999999999</v>
      </c>
      <c r="DO35" s="19">
        <v>0.3</v>
      </c>
      <c r="DP35" s="14">
        <v>0.36</v>
      </c>
      <c r="DQ35" s="19">
        <v>1.28</v>
      </c>
      <c r="DR35" s="14">
        <v>1.8</v>
      </c>
      <c r="DS35" s="6" t="s">
        <v>118</v>
      </c>
      <c r="DT35" s="18" t="s">
        <v>118</v>
      </c>
      <c r="DU35" s="6" t="s">
        <v>118</v>
      </c>
      <c r="DV35" s="18" t="s">
        <v>118</v>
      </c>
      <c r="DW35" s="6" t="s">
        <v>118</v>
      </c>
      <c r="DX35" s="18" t="s">
        <v>118</v>
      </c>
      <c r="DY35" s="6" t="s">
        <v>118</v>
      </c>
      <c r="DZ35" s="18" t="s">
        <v>118</v>
      </c>
      <c r="EA35" s="2" t="s">
        <v>118</v>
      </c>
      <c r="EB35" s="2" t="s">
        <v>118</v>
      </c>
      <c r="EC35" s="2" t="s">
        <v>118</v>
      </c>
      <c r="ED35" s="2" t="s">
        <v>118</v>
      </c>
      <c r="EE35" s="2" t="s">
        <v>118</v>
      </c>
      <c r="EF35" s="2">
        <v>345084.6</v>
      </c>
      <c r="EG35" s="2" t="s">
        <v>118</v>
      </c>
      <c r="EH35" s="2" t="s">
        <v>118</v>
      </c>
      <c r="EI35" s="2" t="s">
        <v>118</v>
      </c>
      <c r="EJ35" s="2" t="s">
        <v>118</v>
      </c>
      <c r="EK35" s="2" t="s">
        <v>118</v>
      </c>
      <c r="EL35" s="2">
        <v>12600.4</v>
      </c>
      <c r="EM35" s="2" t="s">
        <v>118</v>
      </c>
      <c r="EN35" s="2" t="s">
        <v>118</v>
      </c>
      <c r="EO35" s="2" t="s">
        <v>118</v>
      </c>
      <c r="EP35" s="2">
        <v>104</v>
      </c>
      <c r="EQ35" s="2" t="s">
        <v>118</v>
      </c>
      <c r="ER35" s="2">
        <v>80</v>
      </c>
      <c r="ES35" s="2" t="s">
        <v>118</v>
      </c>
      <c r="ET35" s="2" t="s">
        <v>118</v>
      </c>
      <c r="EU35" s="2" t="s">
        <v>118</v>
      </c>
      <c r="EV35" s="2">
        <v>152</v>
      </c>
      <c r="EW35" s="2" t="s">
        <v>118</v>
      </c>
      <c r="EX35" s="2">
        <v>732</v>
      </c>
      <c r="EY35" s="2" t="s">
        <v>118</v>
      </c>
      <c r="EZ35" s="2" t="s">
        <v>118</v>
      </c>
      <c r="FA35" s="2" t="s">
        <v>118</v>
      </c>
      <c r="FB35" s="2">
        <v>5024</v>
      </c>
      <c r="FC35" s="2" t="s">
        <v>118</v>
      </c>
      <c r="FD35" s="2">
        <v>2356</v>
      </c>
      <c r="FE35" s="14" t="s">
        <v>118</v>
      </c>
      <c r="FF35" s="14">
        <v>3.6350000000000007</v>
      </c>
      <c r="FG35" s="24" t="s">
        <v>118</v>
      </c>
      <c r="FH35" s="24" t="s">
        <v>118</v>
      </c>
      <c r="FI35" s="24" t="s">
        <v>118</v>
      </c>
      <c r="FJ35" s="24" t="s">
        <v>118</v>
      </c>
      <c r="FK35" s="24" t="s">
        <v>118</v>
      </c>
      <c r="FL35" s="24" t="s">
        <v>118</v>
      </c>
      <c r="FM35" s="24" t="s">
        <v>118</v>
      </c>
      <c r="FN35" s="24" t="s">
        <v>118</v>
      </c>
      <c r="FO35" s="24" t="s">
        <v>118</v>
      </c>
      <c r="FP35" s="24" t="s">
        <v>118</v>
      </c>
      <c r="FQ35" s="24" t="s">
        <v>118</v>
      </c>
      <c r="FR35" s="24" t="s">
        <v>118</v>
      </c>
      <c r="FS35" s="6" t="s">
        <v>118</v>
      </c>
      <c r="FT35" s="14">
        <v>5.9991402464000005</v>
      </c>
      <c r="FU35" s="6" t="s">
        <v>118</v>
      </c>
      <c r="FV35" s="14">
        <v>9.8117759400000004E-2</v>
      </c>
      <c r="FW35" s="6" t="s">
        <v>118</v>
      </c>
      <c r="FX35" s="14">
        <v>0</v>
      </c>
      <c r="FY35" s="6" t="s">
        <v>118</v>
      </c>
      <c r="FZ35" s="14">
        <v>0.91790027839999999</v>
      </c>
      <c r="GA35" s="6" t="s">
        <v>118</v>
      </c>
      <c r="GB35" s="14">
        <v>0</v>
      </c>
      <c r="GC35" s="6" t="s">
        <v>118</v>
      </c>
      <c r="GD35" s="14">
        <v>2.9276396465999999</v>
      </c>
      <c r="GE35" s="6" t="s">
        <v>118</v>
      </c>
      <c r="GF35" s="14">
        <v>2.2022865400000001E-2</v>
      </c>
      <c r="GG35" s="6" t="s">
        <v>118</v>
      </c>
      <c r="GH35" s="14">
        <v>0.33873316399999998</v>
      </c>
      <c r="GI35" s="6" t="s">
        <v>118</v>
      </c>
      <c r="GJ35" s="14">
        <v>1.3219135003999998</v>
      </c>
      <c r="GK35" s="6" t="s">
        <v>118</v>
      </c>
      <c r="GL35" s="14">
        <v>0.28158601980000003</v>
      </c>
      <c r="GM35" s="6" t="s">
        <v>118</v>
      </c>
      <c r="GN35" s="14">
        <v>2.0011525729999997</v>
      </c>
      <c r="GO35" s="6" t="s">
        <v>118</v>
      </c>
      <c r="GP35" s="14">
        <v>1.0079813062</v>
      </c>
      <c r="GQ35" s="6" t="s">
        <v>118</v>
      </c>
      <c r="GR35" s="14">
        <v>0.36848158739999998</v>
      </c>
      <c r="GS35" s="6" t="s">
        <v>118</v>
      </c>
      <c r="GT35" s="14">
        <v>0.35622257439999994</v>
      </c>
      <c r="GU35" s="6" t="s">
        <v>118</v>
      </c>
      <c r="GV35" s="14">
        <v>8.0082725399999999E-2</v>
      </c>
      <c r="GW35" s="6" t="s">
        <v>118</v>
      </c>
      <c r="GX35" s="14">
        <v>0.4901871196</v>
      </c>
    </row>
    <row r="36" spans="1:206" x14ac:dyDescent="0.3">
      <c r="A36" s="6">
        <v>1999</v>
      </c>
      <c r="B36" s="6">
        <v>7</v>
      </c>
      <c r="C36" s="12">
        <v>31</v>
      </c>
      <c r="D36" s="14">
        <v>14.6</v>
      </c>
      <c r="E36" s="14">
        <v>14.95</v>
      </c>
      <c r="F36" s="14">
        <v>13.75</v>
      </c>
      <c r="G36" s="14">
        <v>13.5</v>
      </c>
      <c r="H36" s="14">
        <v>11.55</v>
      </c>
      <c r="I36" s="14">
        <v>13.2</v>
      </c>
      <c r="J36" s="14">
        <v>14.8</v>
      </c>
      <c r="K36" s="14">
        <v>15.1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 t="s">
        <v>126</v>
      </c>
      <c r="U36" s="13">
        <v>166.2</v>
      </c>
      <c r="V36" s="13">
        <v>191.9</v>
      </c>
      <c r="W36" s="13">
        <v>176.3</v>
      </c>
      <c r="X36" s="13">
        <v>124.7</v>
      </c>
      <c r="Y36" s="13" t="s">
        <v>126</v>
      </c>
      <c r="Z36" s="13">
        <v>163.6</v>
      </c>
      <c r="AA36" s="13">
        <v>186.9</v>
      </c>
      <c r="AB36" s="13">
        <v>54</v>
      </c>
      <c r="AC36" s="13">
        <v>94.1</v>
      </c>
      <c r="AD36" s="13">
        <v>68</v>
      </c>
      <c r="AE36" s="13">
        <v>70.5</v>
      </c>
      <c r="AF36" s="13">
        <v>53</v>
      </c>
      <c r="AG36" s="13">
        <v>30.2</v>
      </c>
      <c r="AH36" s="13">
        <v>52.4</v>
      </c>
      <c r="AI36" s="13">
        <v>34.4</v>
      </c>
      <c r="AJ36" s="13">
        <v>16.2</v>
      </c>
      <c r="AK36" s="13">
        <v>13.87</v>
      </c>
      <c r="AL36" s="13">
        <v>9.91</v>
      </c>
      <c r="AM36" s="13">
        <v>11.03</v>
      </c>
      <c r="AN36" s="13">
        <v>29.97</v>
      </c>
      <c r="AO36" s="13">
        <v>30.8</v>
      </c>
      <c r="AP36" s="13">
        <v>14.2</v>
      </c>
      <c r="AQ36" s="13">
        <v>19.68</v>
      </c>
      <c r="AR36" s="13">
        <v>6.78</v>
      </c>
      <c r="AS36" s="13">
        <v>20.329999999999998</v>
      </c>
      <c r="AT36" s="13">
        <v>13.07</v>
      </c>
      <c r="AU36" s="13">
        <v>39.49</v>
      </c>
      <c r="AV36" s="13">
        <v>60.62</v>
      </c>
      <c r="AW36" s="13">
        <v>7.91</v>
      </c>
      <c r="AX36" s="13">
        <v>45.41</v>
      </c>
      <c r="AY36" s="13">
        <v>8.24</v>
      </c>
      <c r="AZ36" s="13">
        <v>13.05</v>
      </c>
      <c r="BA36" s="13">
        <v>27.12</v>
      </c>
      <c r="BB36" s="13">
        <v>8.8000000000000007</v>
      </c>
      <c r="BC36" s="13">
        <v>4.7300000000000004</v>
      </c>
      <c r="BD36" s="13">
        <v>10.25</v>
      </c>
      <c r="BE36" s="13">
        <v>100.9</v>
      </c>
      <c r="BF36" s="13">
        <v>30.18</v>
      </c>
      <c r="BG36" s="14">
        <v>14.24</v>
      </c>
      <c r="BH36" s="14">
        <v>13.7</v>
      </c>
      <c r="BI36" s="14">
        <v>12.86</v>
      </c>
      <c r="BJ36" s="14">
        <v>12.79</v>
      </c>
      <c r="BK36" s="14">
        <v>11.71</v>
      </c>
      <c r="BL36" s="14">
        <v>11.18</v>
      </c>
      <c r="BM36" s="14">
        <v>12.26</v>
      </c>
      <c r="BN36" s="14">
        <v>11.81</v>
      </c>
      <c r="BO36" s="14">
        <v>12.7</v>
      </c>
      <c r="BP36" s="14">
        <v>13.03</v>
      </c>
      <c r="BQ36" s="14">
        <v>13.09</v>
      </c>
      <c r="BR36" s="14">
        <v>14.15</v>
      </c>
      <c r="BS36" s="14">
        <v>13.79</v>
      </c>
      <c r="BT36" s="14">
        <v>15.24</v>
      </c>
      <c r="BU36" s="14">
        <v>13.438000000000001</v>
      </c>
      <c r="BV36" s="14" t="s">
        <v>126</v>
      </c>
      <c r="BW36" s="14" t="s">
        <v>126</v>
      </c>
      <c r="BX36" s="14">
        <v>12.3</v>
      </c>
      <c r="BY36" s="14" t="s">
        <v>126</v>
      </c>
      <c r="BZ36" s="14" t="s">
        <v>126</v>
      </c>
      <c r="CA36" s="14" t="s">
        <v>126</v>
      </c>
      <c r="CB36" s="14">
        <v>11.821</v>
      </c>
      <c r="CC36" s="14" t="s">
        <v>126</v>
      </c>
      <c r="CD36" s="15" t="s">
        <v>126</v>
      </c>
      <c r="CE36" s="14" t="s">
        <v>126</v>
      </c>
      <c r="CF36" s="15" t="s">
        <v>126</v>
      </c>
      <c r="CG36" s="14" t="s">
        <v>126</v>
      </c>
      <c r="CH36" s="6" t="s">
        <v>126</v>
      </c>
      <c r="CI36" s="14" t="s">
        <v>126</v>
      </c>
      <c r="CJ36" s="15" t="s">
        <v>126</v>
      </c>
      <c r="CK36" s="14" t="s">
        <v>126</v>
      </c>
      <c r="CL36" s="15" t="s">
        <v>126</v>
      </c>
      <c r="CM36" s="14">
        <v>12.565</v>
      </c>
      <c r="CN36" s="15">
        <v>34.35</v>
      </c>
      <c r="CO36" s="14">
        <v>10.695</v>
      </c>
      <c r="CP36" s="6">
        <v>34.569000000000003</v>
      </c>
      <c r="CQ36" s="13" t="s">
        <v>118</v>
      </c>
      <c r="CR36" s="13" t="s">
        <v>118</v>
      </c>
      <c r="CS36" s="18" t="s">
        <v>118</v>
      </c>
      <c r="CT36" s="18" t="s">
        <v>118</v>
      </c>
      <c r="CU36" s="18" t="s">
        <v>118</v>
      </c>
      <c r="CV36" s="18" t="s">
        <v>118</v>
      </c>
      <c r="CW36" s="18" t="s">
        <v>118</v>
      </c>
      <c r="CX36" s="18" t="s">
        <v>118</v>
      </c>
      <c r="CY36" s="18" t="s">
        <v>118</v>
      </c>
      <c r="CZ36" s="18" t="s">
        <v>118</v>
      </c>
      <c r="DA36" s="18" t="s">
        <v>118</v>
      </c>
      <c r="DB36" s="18" t="s">
        <v>118</v>
      </c>
      <c r="DC36" s="18" t="s">
        <v>118</v>
      </c>
      <c r="DD36" s="18" t="s">
        <v>118</v>
      </c>
      <c r="DE36" s="18" t="s">
        <v>118</v>
      </c>
      <c r="DF36" s="18" t="s">
        <v>118</v>
      </c>
      <c r="DG36" s="18" t="s">
        <v>118</v>
      </c>
      <c r="DH36" s="18" t="s">
        <v>118</v>
      </c>
      <c r="DI36" s="18" t="s">
        <v>118</v>
      </c>
      <c r="DJ36" s="18" t="s">
        <v>118</v>
      </c>
      <c r="DK36" s="19">
        <v>0.18</v>
      </c>
      <c r="DL36" s="14">
        <v>0.22500000000000001</v>
      </c>
      <c r="DM36" s="19">
        <v>1.55</v>
      </c>
      <c r="DN36" s="14">
        <v>2.4249999999999998</v>
      </c>
      <c r="DO36" s="19">
        <v>0.17500000000000002</v>
      </c>
      <c r="DP36" s="14">
        <v>0.375</v>
      </c>
      <c r="DQ36" s="19">
        <v>0.6</v>
      </c>
      <c r="DR36" s="14">
        <v>0.95</v>
      </c>
      <c r="DS36" s="6" t="s">
        <v>118</v>
      </c>
      <c r="DT36" s="18" t="s">
        <v>118</v>
      </c>
      <c r="DU36" s="6" t="s">
        <v>118</v>
      </c>
      <c r="DV36" s="18" t="s">
        <v>118</v>
      </c>
      <c r="DW36" s="6" t="s">
        <v>118</v>
      </c>
      <c r="DX36" s="18" t="s">
        <v>118</v>
      </c>
      <c r="DY36" s="6" t="s">
        <v>118</v>
      </c>
      <c r="DZ36" s="18" t="s">
        <v>118</v>
      </c>
      <c r="EA36" s="2" t="s">
        <v>118</v>
      </c>
      <c r="EB36" s="2" t="s">
        <v>118</v>
      </c>
      <c r="EC36" s="2" t="s">
        <v>118</v>
      </c>
      <c r="ED36" s="2" t="s">
        <v>118</v>
      </c>
      <c r="EE36" s="2" t="s">
        <v>118</v>
      </c>
      <c r="EF36" s="2">
        <v>100813.5</v>
      </c>
      <c r="EG36" s="2" t="s">
        <v>118</v>
      </c>
      <c r="EH36" s="2" t="s">
        <v>118</v>
      </c>
      <c r="EI36" s="2" t="s">
        <v>118</v>
      </c>
      <c r="EJ36" s="2" t="s">
        <v>118</v>
      </c>
      <c r="EK36" s="2" t="s">
        <v>118</v>
      </c>
      <c r="EL36" s="2">
        <v>11621.5</v>
      </c>
      <c r="EM36" s="2" t="s">
        <v>118</v>
      </c>
      <c r="EN36" s="2" t="s">
        <v>118</v>
      </c>
      <c r="EO36" s="2" t="s">
        <v>118</v>
      </c>
      <c r="EP36" s="2">
        <v>26.666666666666668</v>
      </c>
      <c r="EQ36" s="2" t="s">
        <v>118</v>
      </c>
      <c r="ER36" s="2">
        <v>0</v>
      </c>
      <c r="ES36" s="2" t="s">
        <v>118</v>
      </c>
      <c r="ET36" s="2" t="s">
        <v>118</v>
      </c>
      <c r="EU36" s="2" t="s">
        <v>118</v>
      </c>
      <c r="EV36" s="2">
        <v>346.66666666666669</v>
      </c>
      <c r="EW36" s="2" t="s">
        <v>118</v>
      </c>
      <c r="EX36" s="2">
        <v>205</v>
      </c>
      <c r="EY36" s="2" t="s">
        <v>118</v>
      </c>
      <c r="EZ36" s="2" t="s">
        <v>118</v>
      </c>
      <c r="FA36" s="2" t="s">
        <v>118</v>
      </c>
      <c r="FB36" s="2">
        <v>5966.666666666667</v>
      </c>
      <c r="FC36" s="2" t="s">
        <v>118</v>
      </c>
      <c r="FD36" s="2">
        <v>2085</v>
      </c>
      <c r="FE36" s="14" t="s">
        <v>118</v>
      </c>
      <c r="FF36" s="14">
        <v>3.2475000000000001</v>
      </c>
      <c r="FG36" s="24" t="s">
        <v>118</v>
      </c>
      <c r="FH36" s="24" t="s">
        <v>118</v>
      </c>
      <c r="FI36" s="24" t="s">
        <v>118</v>
      </c>
      <c r="FJ36" s="24" t="s">
        <v>118</v>
      </c>
      <c r="FK36" s="24" t="s">
        <v>118</v>
      </c>
      <c r="FL36" s="24" t="s">
        <v>118</v>
      </c>
      <c r="FM36" s="24" t="s">
        <v>118</v>
      </c>
      <c r="FN36" s="24" t="s">
        <v>118</v>
      </c>
      <c r="FO36" s="24" t="s">
        <v>118</v>
      </c>
      <c r="FP36" s="24" t="s">
        <v>118</v>
      </c>
      <c r="FQ36" s="24" t="s">
        <v>118</v>
      </c>
      <c r="FR36" s="24" t="s">
        <v>118</v>
      </c>
      <c r="FS36" s="6" t="s">
        <v>118</v>
      </c>
      <c r="FT36" s="14">
        <v>16.639497661250001</v>
      </c>
      <c r="FU36" s="6" t="s">
        <v>118</v>
      </c>
      <c r="FV36" s="14">
        <v>3.1427796000000001E-2</v>
      </c>
      <c r="FW36" s="6" t="s">
        <v>118</v>
      </c>
      <c r="FX36" s="14">
        <v>7.5620072499999998E-3</v>
      </c>
      <c r="FY36" s="6" t="s">
        <v>118</v>
      </c>
      <c r="FZ36" s="14">
        <v>1.6663851110000001</v>
      </c>
      <c r="GA36" s="6" t="s">
        <v>118</v>
      </c>
      <c r="GB36" s="14">
        <v>0</v>
      </c>
      <c r="GC36" s="6" t="s">
        <v>118</v>
      </c>
      <c r="GD36" s="14">
        <v>9.8100698830000006</v>
      </c>
      <c r="GE36" s="6" t="s">
        <v>118</v>
      </c>
      <c r="GF36" s="14">
        <v>8.7414204250000002E-2</v>
      </c>
      <c r="GG36" s="6" t="s">
        <v>118</v>
      </c>
      <c r="GH36" s="14">
        <v>1.0714030542499999</v>
      </c>
      <c r="GI36" s="6" t="s">
        <v>118</v>
      </c>
      <c r="GJ36" s="14">
        <v>3.039825172</v>
      </c>
      <c r="GK36" s="6" t="s">
        <v>118</v>
      </c>
      <c r="GL36" s="14">
        <v>0.37125164124999999</v>
      </c>
      <c r="GM36" s="6" t="s">
        <v>118</v>
      </c>
      <c r="GN36" s="14">
        <v>6.0474632160000006</v>
      </c>
      <c r="GO36" s="6" t="s">
        <v>118</v>
      </c>
      <c r="GP36" s="14">
        <v>4.2308689040000003</v>
      </c>
      <c r="GQ36" s="6" t="s">
        <v>118</v>
      </c>
      <c r="GR36" s="14">
        <v>0.24631122175000003</v>
      </c>
      <c r="GS36" s="6" t="s">
        <v>118</v>
      </c>
      <c r="GT36" s="14">
        <v>0.15071573324999998</v>
      </c>
      <c r="GU36" s="6" t="s">
        <v>118</v>
      </c>
      <c r="GV36" s="14">
        <v>9.7577137749999987E-2</v>
      </c>
      <c r="GW36" s="6" t="s">
        <v>118</v>
      </c>
      <c r="GX36" s="14">
        <v>0.48842883674999998</v>
      </c>
    </row>
    <row r="37" spans="1:206" x14ac:dyDescent="0.3">
      <c r="A37" s="6">
        <v>1999</v>
      </c>
      <c r="B37" s="6">
        <v>8</v>
      </c>
      <c r="C37" s="12">
        <v>32</v>
      </c>
      <c r="D37" s="14">
        <v>13.5</v>
      </c>
      <c r="E37" s="14">
        <v>15</v>
      </c>
      <c r="F37" s="14">
        <v>14</v>
      </c>
      <c r="G37" s="14">
        <v>13.6</v>
      </c>
      <c r="H37" s="14">
        <v>12.05</v>
      </c>
      <c r="I37" s="14">
        <v>12.65</v>
      </c>
      <c r="J37" s="14">
        <v>13.85</v>
      </c>
      <c r="K37" s="14">
        <v>13.9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 t="s">
        <v>126</v>
      </c>
      <c r="U37" s="13">
        <v>150.69999999999999</v>
      </c>
      <c r="V37" s="13">
        <v>197.4</v>
      </c>
      <c r="W37" s="13">
        <v>194</v>
      </c>
      <c r="X37" s="13">
        <v>154.69999999999999</v>
      </c>
      <c r="Y37" s="13" t="s">
        <v>126</v>
      </c>
      <c r="Z37" s="13">
        <v>149.9</v>
      </c>
      <c r="AA37" s="13">
        <v>163.9</v>
      </c>
      <c r="AB37" s="13">
        <v>74.599999999999994</v>
      </c>
      <c r="AC37" s="13">
        <v>88.8</v>
      </c>
      <c r="AD37" s="13">
        <v>78.400000000000006</v>
      </c>
      <c r="AE37" s="13">
        <v>54.5</v>
      </c>
      <c r="AF37" s="13">
        <v>74.2</v>
      </c>
      <c r="AG37" s="13">
        <v>57.6</v>
      </c>
      <c r="AH37" s="13">
        <v>22.3</v>
      </c>
      <c r="AI37" s="13">
        <v>21</v>
      </c>
      <c r="AJ37" s="13">
        <v>6.08</v>
      </c>
      <c r="AK37" s="13">
        <v>4.6100000000000003</v>
      </c>
      <c r="AL37" s="13">
        <v>2.8</v>
      </c>
      <c r="AM37" s="13">
        <v>2</v>
      </c>
      <c r="AN37" s="13">
        <v>9.1999999999999993</v>
      </c>
      <c r="AO37" s="13">
        <v>10.77</v>
      </c>
      <c r="AP37" s="13">
        <v>3.17</v>
      </c>
      <c r="AQ37" s="13">
        <v>8.14</v>
      </c>
      <c r="AR37" s="13">
        <v>2.73</v>
      </c>
      <c r="AS37" s="13">
        <v>7.46</v>
      </c>
      <c r="AT37" s="13">
        <v>1.83</v>
      </c>
      <c r="AU37" s="13">
        <v>21.45</v>
      </c>
      <c r="AV37" s="13">
        <v>29.15</v>
      </c>
      <c r="AW37" s="13">
        <v>4.26</v>
      </c>
      <c r="AX37" s="13">
        <v>23.14</v>
      </c>
      <c r="AY37" s="13">
        <v>4.6500000000000004</v>
      </c>
      <c r="AZ37" s="13">
        <v>7.01</v>
      </c>
      <c r="BA37" s="13">
        <v>9.49</v>
      </c>
      <c r="BB37" s="13">
        <v>3.88</v>
      </c>
      <c r="BC37" s="13">
        <v>2.4300000000000002</v>
      </c>
      <c r="BD37" s="13">
        <v>5.69</v>
      </c>
      <c r="BE37" s="13">
        <v>48.49</v>
      </c>
      <c r="BF37" s="13">
        <v>21.7</v>
      </c>
      <c r="BG37" s="14">
        <v>15.06</v>
      </c>
      <c r="BH37" s="14">
        <v>14.61</v>
      </c>
      <c r="BI37" s="14">
        <v>14.09</v>
      </c>
      <c r="BJ37" s="14">
        <v>14.34</v>
      </c>
      <c r="BK37" s="14">
        <v>13.16</v>
      </c>
      <c r="BL37" s="14">
        <v>12.03</v>
      </c>
      <c r="BM37" s="14">
        <v>13.04</v>
      </c>
      <c r="BN37" s="14">
        <v>12.73</v>
      </c>
      <c r="BO37" s="14">
        <v>13.53</v>
      </c>
      <c r="BP37" s="14">
        <v>13.72</v>
      </c>
      <c r="BQ37" s="14">
        <v>13.61</v>
      </c>
      <c r="BR37" s="14">
        <v>14.69</v>
      </c>
      <c r="BS37" s="14">
        <v>14.25</v>
      </c>
      <c r="BT37" s="14">
        <v>14.28</v>
      </c>
      <c r="BU37" s="14">
        <v>14.009</v>
      </c>
      <c r="BV37" s="14" t="s">
        <v>126</v>
      </c>
      <c r="BW37" s="14" t="s">
        <v>126</v>
      </c>
      <c r="BX37" s="14">
        <v>12.8</v>
      </c>
      <c r="BY37" s="14" t="s">
        <v>126</v>
      </c>
      <c r="BZ37" s="14" t="s">
        <v>126</v>
      </c>
      <c r="CA37" s="14" t="s">
        <v>126</v>
      </c>
      <c r="CB37" s="14">
        <v>13.035</v>
      </c>
      <c r="CC37" s="14" t="s">
        <v>126</v>
      </c>
      <c r="CD37" s="15" t="s">
        <v>126</v>
      </c>
      <c r="CE37" s="14" t="s">
        <v>126</v>
      </c>
      <c r="CF37" s="15" t="s">
        <v>126</v>
      </c>
      <c r="CG37" s="14" t="s">
        <v>126</v>
      </c>
      <c r="CH37" s="6" t="s">
        <v>126</v>
      </c>
      <c r="CI37" s="14" t="s">
        <v>126</v>
      </c>
      <c r="CJ37" s="15" t="s">
        <v>126</v>
      </c>
      <c r="CK37" s="14" t="s">
        <v>126</v>
      </c>
      <c r="CL37" s="15" t="s">
        <v>126</v>
      </c>
      <c r="CM37" s="14">
        <v>12.59</v>
      </c>
      <c r="CN37" s="15">
        <v>34.640999999999998</v>
      </c>
      <c r="CO37" s="14">
        <v>12.4</v>
      </c>
      <c r="CP37" s="6">
        <v>34.726999999999997</v>
      </c>
      <c r="CQ37" s="13" t="s">
        <v>118</v>
      </c>
      <c r="CR37" s="13" t="s">
        <v>118</v>
      </c>
      <c r="CS37" s="18" t="s">
        <v>118</v>
      </c>
      <c r="CT37" s="18" t="s">
        <v>118</v>
      </c>
      <c r="CU37" s="18" t="s">
        <v>118</v>
      </c>
      <c r="CV37" s="18" t="s">
        <v>118</v>
      </c>
      <c r="CW37" s="18" t="s">
        <v>118</v>
      </c>
      <c r="CX37" s="18" t="s">
        <v>118</v>
      </c>
      <c r="CY37" s="18" t="s">
        <v>118</v>
      </c>
      <c r="CZ37" s="18" t="s">
        <v>118</v>
      </c>
      <c r="DA37" s="18" t="s">
        <v>118</v>
      </c>
      <c r="DB37" s="18" t="s">
        <v>118</v>
      </c>
      <c r="DC37" s="18" t="s">
        <v>118</v>
      </c>
      <c r="DD37" s="18" t="s">
        <v>118</v>
      </c>
      <c r="DE37" s="18" t="s">
        <v>118</v>
      </c>
      <c r="DF37" s="18" t="s">
        <v>118</v>
      </c>
      <c r="DG37" s="18" t="s">
        <v>118</v>
      </c>
      <c r="DH37" s="18" t="s">
        <v>118</v>
      </c>
      <c r="DI37" s="18" t="s">
        <v>118</v>
      </c>
      <c r="DJ37" s="18" t="s">
        <v>118</v>
      </c>
      <c r="DK37" s="19">
        <v>0.20599999999999999</v>
      </c>
      <c r="DL37" s="14">
        <v>0.23399999999999999</v>
      </c>
      <c r="DM37" s="19">
        <v>1.44</v>
      </c>
      <c r="DN37" s="14">
        <v>1.92</v>
      </c>
      <c r="DO37" s="19">
        <v>0.38</v>
      </c>
      <c r="DP37" s="14">
        <v>0.4</v>
      </c>
      <c r="DQ37" s="19">
        <v>1.7</v>
      </c>
      <c r="DR37" s="14">
        <v>1.375</v>
      </c>
      <c r="DS37" s="6" t="s">
        <v>118</v>
      </c>
      <c r="DT37" s="18" t="s">
        <v>118</v>
      </c>
      <c r="DU37" s="6" t="s">
        <v>118</v>
      </c>
      <c r="DV37" s="18" t="s">
        <v>118</v>
      </c>
      <c r="DW37" s="6" t="s">
        <v>118</v>
      </c>
      <c r="DX37" s="18" t="s">
        <v>118</v>
      </c>
      <c r="DY37" s="6" t="s">
        <v>118</v>
      </c>
      <c r="DZ37" s="18" t="s">
        <v>118</v>
      </c>
      <c r="EA37" s="2" t="s">
        <v>118</v>
      </c>
      <c r="EB37" s="2" t="s">
        <v>118</v>
      </c>
      <c r="EC37" s="2" t="s">
        <v>118</v>
      </c>
      <c r="ED37" s="2" t="s">
        <v>118</v>
      </c>
      <c r="EE37" s="2" t="s">
        <v>118</v>
      </c>
      <c r="EF37" s="2">
        <v>104394.8</v>
      </c>
      <c r="EG37" s="2" t="s">
        <v>118</v>
      </c>
      <c r="EH37" s="2" t="s">
        <v>118</v>
      </c>
      <c r="EI37" s="2" t="s">
        <v>118</v>
      </c>
      <c r="EJ37" s="2" t="s">
        <v>118</v>
      </c>
      <c r="EK37" s="2" t="s">
        <v>118</v>
      </c>
      <c r="EL37" s="2">
        <v>17840.8</v>
      </c>
      <c r="EM37" s="2" t="s">
        <v>118</v>
      </c>
      <c r="EN37" s="2" t="s">
        <v>118</v>
      </c>
      <c r="EO37" s="2">
        <v>0</v>
      </c>
      <c r="EP37" s="2">
        <v>0</v>
      </c>
      <c r="EQ37" s="2" t="s">
        <v>118</v>
      </c>
      <c r="ER37" s="2">
        <v>20</v>
      </c>
      <c r="ES37" s="2" t="s">
        <v>118</v>
      </c>
      <c r="ET37" s="2" t="s">
        <v>118</v>
      </c>
      <c r="EU37" s="2">
        <v>480</v>
      </c>
      <c r="EV37" s="2">
        <v>100</v>
      </c>
      <c r="EW37" s="2" t="s">
        <v>118</v>
      </c>
      <c r="EX37" s="2">
        <v>304</v>
      </c>
      <c r="EY37" s="2" t="s">
        <v>118</v>
      </c>
      <c r="EZ37" s="2" t="s">
        <v>118</v>
      </c>
      <c r="FA37" s="2">
        <v>9960</v>
      </c>
      <c r="FB37" s="2">
        <v>2230</v>
      </c>
      <c r="FC37" s="2" t="s">
        <v>118</v>
      </c>
      <c r="FD37" s="2">
        <v>15260</v>
      </c>
      <c r="FE37" s="14" t="s">
        <v>118</v>
      </c>
      <c r="FF37" s="14">
        <v>1.738</v>
      </c>
      <c r="FG37" s="24" t="s">
        <v>118</v>
      </c>
      <c r="FH37" s="24" t="s">
        <v>118</v>
      </c>
      <c r="FI37" s="24" t="s">
        <v>118</v>
      </c>
      <c r="FJ37" s="24" t="s">
        <v>118</v>
      </c>
      <c r="FK37" s="24" t="s">
        <v>118</v>
      </c>
      <c r="FL37" s="24" t="s">
        <v>118</v>
      </c>
      <c r="FM37" s="24" t="s">
        <v>118</v>
      </c>
      <c r="FN37" s="24" t="s">
        <v>118</v>
      </c>
      <c r="FO37" s="24" t="s">
        <v>118</v>
      </c>
      <c r="FP37" s="24" t="s">
        <v>118</v>
      </c>
      <c r="FQ37" s="24" t="s">
        <v>118</v>
      </c>
      <c r="FR37" s="24" t="s">
        <v>118</v>
      </c>
      <c r="FS37" s="6" t="s">
        <v>118</v>
      </c>
      <c r="FT37" s="14">
        <v>29.451989757800003</v>
      </c>
      <c r="FU37" s="6" t="s">
        <v>118</v>
      </c>
      <c r="FV37" s="14">
        <v>2.5142237000000001E-2</v>
      </c>
      <c r="FW37" s="6" t="s">
        <v>118</v>
      </c>
      <c r="FX37" s="14">
        <v>0</v>
      </c>
      <c r="FY37" s="6" t="s">
        <v>118</v>
      </c>
      <c r="FZ37" s="14">
        <v>1.1239738756000002</v>
      </c>
      <c r="GA37" s="6" t="s">
        <v>118</v>
      </c>
      <c r="GB37" s="14">
        <v>9.7841139999999991E-4</v>
      </c>
      <c r="GC37" s="6" t="s">
        <v>118</v>
      </c>
      <c r="GD37" s="14">
        <v>20.431138390799997</v>
      </c>
      <c r="GE37" s="6" t="s">
        <v>118</v>
      </c>
      <c r="GF37" s="14">
        <v>0.25681254220000005</v>
      </c>
      <c r="GG37" s="6" t="s">
        <v>118</v>
      </c>
      <c r="GH37" s="14">
        <v>0.49491017640000001</v>
      </c>
      <c r="GI37" s="6" t="s">
        <v>118</v>
      </c>
      <c r="GJ37" s="14">
        <v>6.2995802184</v>
      </c>
      <c r="GK37" s="6" t="s">
        <v>118</v>
      </c>
      <c r="GL37" s="14">
        <v>0.33297033000000004</v>
      </c>
      <c r="GM37" s="6" t="s">
        <v>118</v>
      </c>
      <c r="GN37" s="14">
        <v>3.2994494921999999</v>
      </c>
      <c r="GO37" s="6" t="s">
        <v>118</v>
      </c>
      <c r="GP37" s="14">
        <v>2.0477936012</v>
      </c>
      <c r="GQ37" s="6" t="s">
        <v>118</v>
      </c>
      <c r="GR37" s="14">
        <v>0.34023790059999998</v>
      </c>
      <c r="GS37" s="6" t="s">
        <v>118</v>
      </c>
      <c r="GT37" s="14">
        <v>5.2473920200000003E-2</v>
      </c>
      <c r="GU37" s="6" t="s">
        <v>118</v>
      </c>
      <c r="GV37" s="14">
        <v>0.25970044679999998</v>
      </c>
      <c r="GW37" s="6" t="s">
        <v>118</v>
      </c>
      <c r="GX37" s="14">
        <v>0.5953910631999999</v>
      </c>
    </row>
    <row r="38" spans="1:206" x14ac:dyDescent="0.3">
      <c r="A38" s="6">
        <v>1999</v>
      </c>
      <c r="B38" s="6">
        <v>9</v>
      </c>
      <c r="C38" s="12">
        <v>33</v>
      </c>
      <c r="D38" s="14">
        <v>13.4</v>
      </c>
      <c r="E38" s="14">
        <v>14.2</v>
      </c>
      <c r="F38" s="14">
        <v>13.3</v>
      </c>
      <c r="G38" s="14">
        <v>12.85</v>
      </c>
      <c r="H38" s="14">
        <v>12.2</v>
      </c>
      <c r="I38" s="14">
        <v>12.7</v>
      </c>
      <c r="J38" s="14">
        <v>13.6</v>
      </c>
      <c r="K38" s="14">
        <v>14.55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 t="s">
        <v>126</v>
      </c>
      <c r="U38" s="13">
        <v>83.7</v>
      </c>
      <c r="V38" s="13">
        <v>101.9</v>
      </c>
      <c r="W38" s="13">
        <v>114.2</v>
      </c>
      <c r="X38" s="13">
        <v>89.2</v>
      </c>
      <c r="Y38" s="13" t="s">
        <v>126</v>
      </c>
      <c r="Z38" s="13">
        <v>120.9</v>
      </c>
      <c r="AA38" s="13">
        <v>132.9</v>
      </c>
      <c r="AB38" s="13">
        <v>212.2</v>
      </c>
      <c r="AC38" s="13">
        <v>225.7</v>
      </c>
      <c r="AD38" s="13">
        <v>157.19999999999999</v>
      </c>
      <c r="AE38" s="13">
        <v>118.7</v>
      </c>
      <c r="AF38" s="13">
        <v>143.80000000000001</v>
      </c>
      <c r="AG38" s="13">
        <v>80</v>
      </c>
      <c r="AH38" s="13">
        <v>69.8</v>
      </c>
      <c r="AI38" s="13">
        <v>76.8</v>
      </c>
      <c r="AJ38" s="13">
        <v>20.83</v>
      </c>
      <c r="AK38" s="13">
        <v>26.86</v>
      </c>
      <c r="AL38" s="13">
        <v>15.85</v>
      </c>
      <c r="AM38" s="13">
        <v>10.48</v>
      </c>
      <c r="AN38" s="13">
        <v>21.91</v>
      </c>
      <c r="AO38" s="13">
        <v>41.64</v>
      </c>
      <c r="AP38" s="13">
        <v>26.1</v>
      </c>
      <c r="AQ38" s="13">
        <v>22.64</v>
      </c>
      <c r="AR38" s="13">
        <v>11.03</v>
      </c>
      <c r="AS38" s="13">
        <v>23.39</v>
      </c>
      <c r="AT38" s="13">
        <v>11.16</v>
      </c>
      <c r="AU38" s="13">
        <v>38.49</v>
      </c>
      <c r="AV38" s="13">
        <v>59.79</v>
      </c>
      <c r="AW38" s="13">
        <v>11.77</v>
      </c>
      <c r="AX38" s="13">
        <v>48.29</v>
      </c>
      <c r="AY38" s="13">
        <v>10.24</v>
      </c>
      <c r="AZ38" s="13">
        <v>14.07</v>
      </c>
      <c r="BA38" s="13">
        <v>41.66</v>
      </c>
      <c r="BB38" s="13">
        <v>17.37</v>
      </c>
      <c r="BC38" s="13">
        <v>10.01</v>
      </c>
      <c r="BD38" s="13">
        <v>30.46</v>
      </c>
      <c r="BE38" s="13">
        <v>188.27</v>
      </c>
      <c r="BF38" s="13">
        <v>38.86</v>
      </c>
      <c r="BG38" s="14">
        <v>14.79</v>
      </c>
      <c r="BH38" s="14">
        <v>13.96</v>
      </c>
      <c r="BI38" s="14">
        <v>13.28</v>
      </c>
      <c r="BJ38" s="14">
        <v>13.21</v>
      </c>
      <c r="BK38" s="14">
        <v>12.19</v>
      </c>
      <c r="BL38" s="14">
        <v>11.25</v>
      </c>
      <c r="BM38" s="14">
        <v>12.53</v>
      </c>
      <c r="BN38" s="14">
        <v>12.04</v>
      </c>
      <c r="BO38" s="14">
        <v>12.96</v>
      </c>
      <c r="BP38" s="14">
        <v>13.4</v>
      </c>
      <c r="BQ38" s="14">
        <v>13.14</v>
      </c>
      <c r="BR38" s="14">
        <v>14.25</v>
      </c>
      <c r="BS38" s="14">
        <v>13.73</v>
      </c>
      <c r="BT38" s="14">
        <v>14.87</v>
      </c>
      <c r="BU38" s="14">
        <v>14.102</v>
      </c>
      <c r="BV38" s="14" t="s">
        <v>126</v>
      </c>
      <c r="BW38" s="14">
        <v>13.186</v>
      </c>
      <c r="BX38" s="14">
        <v>12.7</v>
      </c>
      <c r="BY38" s="14" t="s">
        <v>126</v>
      </c>
      <c r="BZ38" s="14" t="s">
        <v>126</v>
      </c>
      <c r="CA38" s="14" t="s">
        <v>126</v>
      </c>
      <c r="CB38" s="14">
        <v>13.179</v>
      </c>
      <c r="CC38" s="14" t="s">
        <v>126</v>
      </c>
      <c r="CD38" s="15" t="s">
        <v>126</v>
      </c>
      <c r="CE38" s="14" t="s">
        <v>126</v>
      </c>
      <c r="CF38" s="15" t="s">
        <v>126</v>
      </c>
      <c r="CG38" s="14" t="s">
        <v>126</v>
      </c>
      <c r="CH38" s="6" t="s">
        <v>126</v>
      </c>
      <c r="CI38" s="14" t="s">
        <v>126</v>
      </c>
      <c r="CJ38" s="15" t="s">
        <v>126</v>
      </c>
      <c r="CK38" s="14" t="s">
        <v>126</v>
      </c>
      <c r="CL38" s="15" t="s">
        <v>126</v>
      </c>
      <c r="CM38" s="14">
        <v>13.005000000000001</v>
      </c>
      <c r="CN38" s="15">
        <v>34.673000000000002</v>
      </c>
      <c r="CO38" s="14">
        <v>12.865</v>
      </c>
      <c r="CP38" s="6">
        <v>34.735999999999997</v>
      </c>
      <c r="CQ38" s="13" t="s">
        <v>118</v>
      </c>
      <c r="CR38" s="13" t="s">
        <v>118</v>
      </c>
      <c r="CS38" s="18" t="s">
        <v>118</v>
      </c>
      <c r="CT38" s="18" t="s">
        <v>118</v>
      </c>
      <c r="CU38" s="18" t="s">
        <v>118</v>
      </c>
      <c r="CV38" s="18" t="s">
        <v>118</v>
      </c>
      <c r="CW38" s="18" t="s">
        <v>118</v>
      </c>
      <c r="CX38" s="18" t="s">
        <v>118</v>
      </c>
      <c r="CY38" s="18" t="s">
        <v>118</v>
      </c>
      <c r="CZ38" s="18" t="s">
        <v>118</v>
      </c>
      <c r="DA38" s="18" t="s">
        <v>118</v>
      </c>
      <c r="DB38" s="18" t="s">
        <v>118</v>
      </c>
      <c r="DC38" s="18" t="s">
        <v>118</v>
      </c>
      <c r="DD38" s="18" t="s">
        <v>118</v>
      </c>
      <c r="DE38" s="18" t="s">
        <v>118</v>
      </c>
      <c r="DF38" s="18" t="s">
        <v>118</v>
      </c>
      <c r="DG38" s="18" t="s">
        <v>118</v>
      </c>
      <c r="DH38" s="18" t="s">
        <v>118</v>
      </c>
      <c r="DI38" s="18" t="s">
        <v>118</v>
      </c>
      <c r="DJ38" s="18" t="s">
        <v>118</v>
      </c>
      <c r="DK38" s="19">
        <v>0.28499999999999998</v>
      </c>
      <c r="DL38" s="14">
        <v>0.32</v>
      </c>
      <c r="DM38" s="19">
        <v>3.45</v>
      </c>
      <c r="DN38" s="14">
        <v>3.4249999999999998</v>
      </c>
      <c r="DO38" s="19">
        <v>1.1000000000000001</v>
      </c>
      <c r="DP38" s="14">
        <v>0.92499999999999993</v>
      </c>
      <c r="DQ38" s="19">
        <v>1.3</v>
      </c>
      <c r="DR38" s="14">
        <v>1.675</v>
      </c>
      <c r="DS38" s="6" t="s">
        <v>118</v>
      </c>
      <c r="DT38" s="18" t="s">
        <v>118</v>
      </c>
      <c r="DU38" s="6" t="s">
        <v>118</v>
      </c>
      <c r="DV38" s="18" t="s">
        <v>118</v>
      </c>
      <c r="DW38" s="6" t="s">
        <v>118</v>
      </c>
      <c r="DX38" s="18" t="s">
        <v>118</v>
      </c>
      <c r="DY38" s="6" t="s">
        <v>118</v>
      </c>
      <c r="DZ38" s="18" t="s">
        <v>118</v>
      </c>
      <c r="EA38" s="2" t="s">
        <v>118</v>
      </c>
      <c r="EB38" s="2" t="s">
        <v>118</v>
      </c>
      <c r="EC38" s="2" t="s">
        <v>118</v>
      </c>
      <c r="ED38" s="2" t="s">
        <v>118</v>
      </c>
      <c r="EE38" s="2" t="s">
        <v>118</v>
      </c>
      <c r="EF38" s="2">
        <v>54142</v>
      </c>
      <c r="EG38" s="2" t="s">
        <v>118</v>
      </c>
      <c r="EH38" s="2" t="s">
        <v>118</v>
      </c>
      <c r="EI38" s="2" t="s">
        <v>118</v>
      </c>
      <c r="EJ38" s="2" t="s">
        <v>118</v>
      </c>
      <c r="EK38" s="2" t="s">
        <v>118</v>
      </c>
      <c r="EL38" s="2">
        <v>19337.5</v>
      </c>
      <c r="EM38" s="2" t="s">
        <v>118</v>
      </c>
      <c r="EN38" s="2" t="s">
        <v>118</v>
      </c>
      <c r="EO38" s="2">
        <v>0</v>
      </c>
      <c r="EP38" s="2">
        <v>40</v>
      </c>
      <c r="EQ38" s="2" t="s">
        <v>118</v>
      </c>
      <c r="ER38" s="2">
        <v>5</v>
      </c>
      <c r="ES38" s="2" t="s">
        <v>118</v>
      </c>
      <c r="ET38" s="2" t="s">
        <v>118</v>
      </c>
      <c r="EU38" s="2">
        <v>525</v>
      </c>
      <c r="EV38" s="2">
        <v>570</v>
      </c>
      <c r="EW38" s="2" t="s">
        <v>118</v>
      </c>
      <c r="EX38" s="2">
        <v>120</v>
      </c>
      <c r="EY38" s="2" t="s">
        <v>118</v>
      </c>
      <c r="EZ38" s="2" t="s">
        <v>118</v>
      </c>
      <c r="FA38" s="2">
        <v>21750.5</v>
      </c>
      <c r="FB38" s="2">
        <v>74731</v>
      </c>
      <c r="FC38" s="2" t="s">
        <v>118</v>
      </c>
      <c r="FD38" s="2">
        <v>635</v>
      </c>
      <c r="FE38" s="14" t="s">
        <v>118</v>
      </c>
      <c r="FF38" s="14">
        <v>0.98</v>
      </c>
      <c r="FG38" s="24" t="s">
        <v>118</v>
      </c>
      <c r="FH38" s="24" t="s">
        <v>118</v>
      </c>
      <c r="FI38" s="24" t="s">
        <v>118</v>
      </c>
      <c r="FJ38" s="24" t="s">
        <v>118</v>
      </c>
      <c r="FK38" s="24" t="s">
        <v>118</v>
      </c>
      <c r="FL38" s="24" t="s">
        <v>118</v>
      </c>
      <c r="FM38" s="24" t="s">
        <v>118</v>
      </c>
      <c r="FN38" s="24" t="s">
        <v>118</v>
      </c>
      <c r="FO38" s="24" t="s">
        <v>118</v>
      </c>
      <c r="FP38" s="24" t="s">
        <v>118</v>
      </c>
      <c r="FQ38" s="24" t="s">
        <v>118</v>
      </c>
      <c r="FR38" s="24" t="s">
        <v>118</v>
      </c>
      <c r="FS38" s="6" t="s">
        <v>118</v>
      </c>
      <c r="FT38" s="14">
        <v>19.174540907499999</v>
      </c>
      <c r="FU38" s="6" t="s">
        <v>118</v>
      </c>
      <c r="FV38" s="14">
        <v>0.12014012975</v>
      </c>
      <c r="FW38" s="6" t="s">
        <v>118</v>
      </c>
      <c r="FX38" s="14">
        <v>0.25198490574999999</v>
      </c>
      <c r="FY38" s="6" t="s">
        <v>118</v>
      </c>
      <c r="FZ38" s="14">
        <v>0.19705999475000002</v>
      </c>
      <c r="GA38" s="6" t="s">
        <v>118</v>
      </c>
      <c r="GB38" s="14">
        <v>1.7930699999999999E-3</v>
      </c>
      <c r="GC38" s="6" t="s">
        <v>118</v>
      </c>
      <c r="GD38" s="14">
        <v>6.9873408389999998</v>
      </c>
      <c r="GE38" s="6" t="s">
        <v>118</v>
      </c>
      <c r="GF38" s="14">
        <v>0.642333233</v>
      </c>
      <c r="GG38" s="6" t="s">
        <v>118</v>
      </c>
      <c r="GH38" s="14">
        <v>3.0991392609999999</v>
      </c>
      <c r="GI38" s="6" t="s">
        <v>118</v>
      </c>
      <c r="GJ38" s="14">
        <v>7.07322409975</v>
      </c>
      <c r="GK38" s="6" t="s">
        <v>118</v>
      </c>
      <c r="GL38" s="14">
        <v>5.6522741249999994E-2</v>
      </c>
      <c r="GM38" s="6" t="s">
        <v>118</v>
      </c>
      <c r="GN38" s="14">
        <v>2.6971634022500002</v>
      </c>
      <c r="GO38" s="6" t="s">
        <v>118</v>
      </c>
      <c r="GP38" s="14">
        <v>2.0690142599999999</v>
      </c>
      <c r="GQ38" s="6" t="s">
        <v>118</v>
      </c>
      <c r="GR38" s="14">
        <v>0.206901426</v>
      </c>
      <c r="GS38" s="6" t="s">
        <v>118</v>
      </c>
      <c r="GT38" s="14">
        <v>1.813729725E-2</v>
      </c>
      <c r="GU38" s="6" t="s">
        <v>118</v>
      </c>
      <c r="GV38" s="14">
        <v>0.58293655749999995</v>
      </c>
      <c r="GW38" s="6" t="s">
        <v>118</v>
      </c>
      <c r="GX38" s="14">
        <v>0.43717083950000002</v>
      </c>
    </row>
    <row r="39" spans="1:206" x14ac:dyDescent="0.3">
      <c r="A39" s="6">
        <v>1999</v>
      </c>
      <c r="B39" s="6">
        <v>10</v>
      </c>
      <c r="C39" s="12">
        <v>34</v>
      </c>
      <c r="D39" s="14">
        <v>10</v>
      </c>
      <c r="E39" s="14">
        <v>11.15</v>
      </c>
      <c r="F39" s="14">
        <v>11.1</v>
      </c>
      <c r="G39" s="14">
        <v>9.9</v>
      </c>
      <c r="H39" s="14">
        <v>8.8000000000000007</v>
      </c>
      <c r="I39" s="14">
        <v>9.6999999999999993</v>
      </c>
      <c r="J39" s="14">
        <v>9.75</v>
      </c>
      <c r="K39" s="14">
        <v>10.35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 t="s">
        <v>126</v>
      </c>
      <c r="U39" s="13">
        <v>66</v>
      </c>
      <c r="V39" s="13">
        <v>81.3</v>
      </c>
      <c r="W39" s="13">
        <v>84.7</v>
      </c>
      <c r="X39" s="13">
        <v>59.8</v>
      </c>
      <c r="Y39" s="13" t="s">
        <v>126</v>
      </c>
      <c r="Z39" s="13">
        <v>72.400000000000006</v>
      </c>
      <c r="AA39" s="13">
        <v>105.1</v>
      </c>
      <c r="AB39" s="13">
        <v>78.400000000000006</v>
      </c>
      <c r="AC39" s="13">
        <v>146</v>
      </c>
      <c r="AD39" s="13">
        <v>103.6</v>
      </c>
      <c r="AE39" s="13">
        <v>132.30000000000001</v>
      </c>
      <c r="AF39" s="13">
        <v>156.19999999999999</v>
      </c>
      <c r="AG39" s="13">
        <v>78.400000000000006</v>
      </c>
      <c r="AH39" s="13">
        <v>22.4</v>
      </c>
      <c r="AI39" s="13">
        <v>41.6</v>
      </c>
      <c r="AJ39" s="13">
        <v>16.239999999999998</v>
      </c>
      <c r="AK39" s="13">
        <v>16.850000000000001</v>
      </c>
      <c r="AL39" s="13">
        <v>8.82</v>
      </c>
      <c r="AM39" s="13">
        <v>10.26</v>
      </c>
      <c r="AN39" s="13">
        <v>25.83</v>
      </c>
      <c r="AO39" s="13">
        <v>42.12</v>
      </c>
      <c r="AP39" s="13">
        <v>18.670000000000002</v>
      </c>
      <c r="AQ39" s="13">
        <v>17.82</v>
      </c>
      <c r="AR39" s="13">
        <v>10.5</v>
      </c>
      <c r="AS39" s="13">
        <v>27.22</v>
      </c>
      <c r="AT39" s="13">
        <v>16.149999999999999</v>
      </c>
      <c r="AU39" s="13">
        <v>47.24</v>
      </c>
      <c r="AV39" s="13">
        <v>65.03</v>
      </c>
      <c r="AW39" s="13">
        <v>13.56</v>
      </c>
      <c r="AX39" s="13">
        <v>54.77</v>
      </c>
      <c r="AY39" s="13">
        <v>17.739999999999998</v>
      </c>
      <c r="AZ39" s="13">
        <v>21.92</v>
      </c>
      <c r="BA39" s="13">
        <v>44.35</v>
      </c>
      <c r="BB39" s="13">
        <v>17.05</v>
      </c>
      <c r="BC39" s="13">
        <v>9</v>
      </c>
      <c r="BD39" s="13">
        <v>20.58</v>
      </c>
      <c r="BE39" s="13">
        <v>158.43</v>
      </c>
      <c r="BF39" s="13">
        <v>45.03</v>
      </c>
      <c r="BG39" s="14">
        <v>13.97</v>
      </c>
      <c r="BH39" s="14">
        <v>13.14</v>
      </c>
      <c r="BI39" s="14">
        <v>12.38</v>
      </c>
      <c r="BJ39" s="14">
        <v>12.14</v>
      </c>
      <c r="BK39" s="14">
        <v>11.21</v>
      </c>
      <c r="BL39" s="14">
        <v>10.1</v>
      </c>
      <c r="BM39" s="14">
        <v>11.66</v>
      </c>
      <c r="BN39" s="14">
        <v>10.87</v>
      </c>
      <c r="BO39" s="14">
        <v>11.51</v>
      </c>
      <c r="BP39" s="14">
        <v>11.83</v>
      </c>
      <c r="BQ39" s="14">
        <v>12.1</v>
      </c>
      <c r="BR39" s="14">
        <v>11.97</v>
      </c>
      <c r="BS39" s="14">
        <v>11.98</v>
      </c>
      <c r="BT39" s="14">
        <v>12.61</v>
      </c>
      <c r="BU39" s="14">
        <v>12.933</v>
      </c>
      <c r="BV39" s="14" t="s">
        <v>126</v>
      </c>
      <c r="BW39" s="14">
        <v>12.071</v>
      </c>
      <c r="BX39" s="14">
        <v>11.5</v>
      </c>
      <c r="BY39" s="14" t="s">
        <v>126</v>
      </c>
      <c r="BZ39" s="14" t="s">
        <v>126</v>
      </c>
      <c r="CA39" s="14" t="s">
        <v>126</v>
      </c>
      <c r="CB39" s="14">
        <v>12.121</v>
      </c>
      <c r="CC39" s="14" t="s">
        <v>126</v>
      </c>
      <c r="CD39" s="15" t="s">
        <v>126</v>
      </c>
      <c r="CE39" s="14" t="s">
        <v>126</v>
      </c>
      <c r="CF39" s="15" t="s">
        <v>126</v>
      </c>
      <c r="CG39" s="14" t="s">
        <v>126</v>
      </c>
      <c r="CH39" s="6" t="s">
        <v>126</v>
      </c>
      <c r="CI39" s="14" t="s">
        <v>126</v>
      </c>
      <c r="CJ39" s="15">
        <v>34.828000000000003</v>
      </c>
      <c r="CK39" s="14" t="s">
        <v>126</v>
      </c>
      <c r="CL39" s="15" t="s">
        <v>126</v>
      </c>
      <c r="CM39" s="14">
        <v>12.17</v>
      </c>
      <c r="CN39" s="15">
        <v>34.676000000000002</v>
      </c>
      <c r="CO39" s="14">
        <v>12.14</v>
      </c>
      <c r="CP39" s="6">
        <v>34.685000000000002</v>
      </c>
      <c r="CQ39" s="13" t="s">
        <v>118</v>
      </c>
      <c r="CR39" s="13" t="s">
        <v>118</v>
      </c>
      <c r="CS39" s="18" t="s">
        <v>118</v>
      </c>
      <c r="CT39" s="18" t="s">
        <v>118</v>
      </c>
      <c r="CU39" s="18" t="s">
        <v>118</v>
      </c>
      <c r="CV39" s="18" t="s">
        <v>118</v>
      </c>
      <c r="CW39" s="18" t="s">
        <v>118</v>
      </c>
      <c r="CX39" s="18" t="s">
        <v>118</v>
      </c>
      <c r="CY39" s="18" t="s">
        <v>118</v>
      </c>
      <c r="CZ39" s="18" t="s">
        <v>118</v>
      </c>
      <c r="DA39" s="18" t="s">
        <v>118</v>
      </c>
      <c r="DB39" s="18" t="s">
        <v>118</v>
      </c>
      <c r="DC39" s="18" t="s">
        <v>118</v>
      </c>
      <c r="DD39" s="19">
        <v>0.45</v>
      </c>
      <c r="DE39" s="19">
        <v>2.1</v>
      </c>
      <c r="DF39" s="19">
        <v>2.4</v>
      </c>
      <c r="DG39" s="18" t="s">
        <v>118</v>
      </c>
      <c r="DH39" s="18" t="s">
        <v>118</v>
      </c>
      <c r="DI39" s="18" t="s">
        <v>118</v>
      </c>
      <c r="DJ39" s="18" t="s">
        <v>118</v>
      </c>
      <c r="DK39" s="19">
        <v>0.38666666666666666</v>
      </c>
      <c r="DL39" s="14">
        <v>0.42666666666666669</v>
      </c>
      <c r="DM39" s="19">
        <v>4.5999999999999996</v>
      </c>
      <c r="DN39" s="14">
        <v>4.5666666666666664</v>
      </c>
      <c r="DO39" s="19">
        <v>2.5</v>
      </c>
      <c r="DP39" s="14">
        <v>2.4666666666666668</v>
      </c>
      <c r="DQ39" s="19">
        <v>1.7</v>
      </c>
      <c r="DR39" s="14">
        <v>1.9333333333333333</v>
      </c>
      <c r="DS39" s="6" t="s">
        <v>118</v>
      </c>
      <c r="DT39" s="18" t="s">
        <v>118</v>
      </c>
      <c r="DU39" s="6" t="s">
        <v>118</v>
      </c>
      <c r="DV39" s="18" t="s">
        <v>118</v>
      </c>
      <c r="DW39" s="6" t="s">
        <v>118</v>
      </c>
      <c r="DX39" s="18" t="s">
        <v>118</v>
      </c>
      <c r="DY39" s="6" t="s">
        <v>118</v>
      </c>
      <c r="DZ39" s="18" t="s">
        <v>118</v>
      </c>
      <c r="EA39" s="2" t="s">
        <v>118</v>
      </c>
      <c r="EB39" s="2" t="s">
        <v>118</v>
      </c>
      <c r="EC39" s="2" t="s">
        <v>118</v>
      </c>
      <c r="ED39" s="2" t="s">
        <v>118</v>
      </c>
      <c r="EE39" s="2" t="s">
        <v>118</v>
      </c>
      <c r="EF39" s="2">
        <v>35093.666666666664</v>
      </c>
      <c r="EG39" s="2" t="s">
        <v>118</v>
      </c>
      <c r="EH39" s="2" t="s">
        <v>118</v>
      </c>
      <c r="EI39" s="2" t="s">
        <v>118</v>
      </c>
      <c r="EJ39" s="2" t="s">
        <v>118</v>
      </c>
      <c r="EK39" s="2" t="s">
        <v>118</v>
      </c>
      <c r="EL39" s="2">
        <v>1883</v>
      </c>
      <c r="EM39" s="2" t="s">
        <v>118</v>
      </c>
      <c r="EN39" s="2" t="s">
        <v>118</v>
      </c>
      <c r="EO39" s="2">
        <v>0</v>
      </c>
      <c r="EP39" s="2">
        <v>0</v>
      </c>
      <c r="EQ39" s="2" t="s">
        <v>118</v>
      </c>
      <c r="ER39" s="2">
        <v>0</v>
      </c>
      <c r="ES39" s="2" t="s">
        <v>118</v>
      </c>
      <c r="ET39" s="2" t="s">
        <v>118</v>
      </c>
      <c r="EU39" s="2">
        <v>0</v>
      </c>
      <c r="EV39" s="2">
        <v>20</v>
      </c>
      <c r="EW39" s="2" t="s">
        <v>118</v>
      </c>
      <c r="EX39" s="2">
        <v>26.666666666666668</v>
      </c>
      <c r="EY39" s="2" t="s">
        <v>118</v>
      </c>
      <c r="EZ39" s="2" t="s">
        <v>118</v>
      </c>
      <c r="FA39" s="2">
        <v>32990</v>
      </c>
      <c r="FB39" s="2">
        <v>110908</v>
      </c>
      <c r="FC39" s="2" t="s">
        <v>118</v>
      </c>
      <c r="FD39" s="2">
        <v>3140</v>
      </c>
      <c r="FE39" s="14" t="s">
        <v>118</v>
      </c>
      <c r="FF39" s="14">
        <v>0.79999999999999993</v>
      </c>
      <c r="FG39" s="24" t="s">
        <v>118</v>
      </c>
      <c r="FH39" s="24" t="s">
        <v>118</v>
      </c>
      <c r="FI39" s="24" t="s">
        <v>118</v>
      </c>
      <c r="FJ39" s="24" t="s">
        <v>118</v>
      </c>
      <c r="FK39" s="24" t="s">
        <v>118</v>
      </c>
      <c r="FL39" s="24" t="s">
        <v>118</v>
      </c>
      <c r="FM39" s="24" t="s">
        <v>118</v>
      </c>
      <c r="FN39" s="24" t="s">
        <v>118</v>
      </c>
      <c r="FO39" s="24" t="s">
        <v>118</v>
      </c>
      <c r="FP39" s="24" t="s">
        <v>118</v>
      </c>
      <c r="FQ39" s="24" t="s">
        <v>118</v>
      </c>
      <c r="FR39" s="24" t="s">
        <v>118</v>
      </c>
      <c r="FS39" s="6" t="s">
        <v>118</v>
      </c>
      <c r="FT39" s="14">
        <v>8.233756953666667</v>
      </c>
      <c r="FU39" s="6" t="s">
        <v>118</v>
      </c>
      <c r="FV39" s="14">
        <v>5.0413381E-2</v>
      </c>
      <c r="FW39" s="6" t="s">
        <v>118</v>
      </c>
      <c r="FX39" s="14">
        <v>3.5273654033333339</v>
      </c>
      <c r="FY39" s="6" t="s">
        <v>118</v>
      </c>
      <c r="FZ39" s="14">
        <v>3.4229711333333336E-2</v>
      </c>
      <c r="GA39" s="6" t="s">
        <v>118</v>
      </c>
      <c r="GB39" s="14">
        <v>0</v>
      </c>
      <c r="GC39" s="6" t="s">
        <v>118</v>
      </c>
      <c r="GD39" s="14">
        <v>0.48554914233333335</v>
      </c>
      <c r="GE39" s="6" t="s">
        <v>118</v>
      </c>
      <c r="GF39" s="14">
        <v>6.0746831333333334E-2</v>
      </c>
      <c r="GG39" s="6" t="s">
        <v>118</v>
      </c>
      <c r="GH39" s="14">
        <v>0.80464158266666674</v>
      </c>
      <c r="GI39" s="6" t="s">
        <v>118</v>
      </c>
      <c r="GJ39" s="14">
        <v>0.88841082466666654</v>
      </c>
      <c r="GK39" s="6" t="s">
        <v>118</v>
      </c>
      <c r="GL39" s="14">
        <v>6.6799602999999999E-2</v>
      </c>
      <c r="GM39" s="6" t="s">
        <v>118</v>
      </c>
      <c r="GN39" s="14">
        <v>0.75869447666666667</v>
      </c>
      <c r="GO39" s="6" t="s">
        <v>118</v>
      </c>
      <c r="GP39" s="14">
        <v>0.45978094666666669</v>
      </c>
      <c r="GQ39" s="6" t="s">
        <v>118</v>
      </c>
      <c r="GR39" s="14">
        <v>5.1451677333333327E-2</v>
      </c>
      <c r="GS39" s="6" t="s">
        <v>118</v>
      </c>
      <c r="GT39" s="14">
        <v>2.6143851999999999E-2</v>
      </c>
      <c r="GU39" s="6" t="s">
        <v>118</v>
      </c>
      <c r="GV39" s="14">
        <v>0.78061710200000001</v>
      </c>
      <c r="GW39" s="6" t="s">
        <v>118</v>
      </c>
      <c r="GX39" s="14">
        <v>0.114103147</v>
      </c>
    </row>
    <row r="40" spans="1:206" x14ac:dyDescent="0.3">
      <c r="A40" s="6">
        <v>1999</v>
      </c>
      <c r="B40" s="6">
        <v>11</v>
      </c>
      <c r="C40" s="12">
        <v>35</v>
      </c>
      <c r="D40" s="14">
        <v>7.1</v>
      </c>
      <c r="E40" s="14">
        <v>7.35</v>
      </c>
      <c r="F40" s="14">
        <v>8.3000000000000007</v>
      </c>
      <c r="G40" s="14">
        <v>7.1</v>
      </c>
      <c r="H40" s="14">
        <v>6.85</v>
      </c>
      <c r="I40" s="14">
        <v>6.65</v>
      </c>
      <c r="J40" s="14">
        <v>7.3</v>
      </c>
      <c r="K40" s="14">
        <v>7.1</v>
      </c>
      <c r="L40" s="6">
        <v>1</v>
      </c>
      <c r="M40" s="6">
        <v>3</v>
      </c>
      <c r="N40" s="6">
        <v>0</v>
      </c>
      <c r="O40" s="6">
        <v>1</v>
      </c>
      <c r="P40" s="6">
        <v>2</v>
      </c>
      <c r="Q40" s="6">
        <v>3</v>
      </c>
      <c r="R40" s="6">
        <v>3</v>
      </c>
      <c r="S40" s="6">
        <v>4</v>
      </c>
      <c r="T40" s="6" t="s">
        <v>126</v>
      </c>
      <c r="U40" s="13">
        <v>46.8</v>
      </c>
      <c r="V40" s="13">
        <v>43</v>
      </c>
      <c r="W40" s="13">
        <v>38.1</v>
      </c>
      <c r="X40" s="13">
        <v>31.8</v>
      </c>
      <c r="Y40" s="13" t="s">
        <v>126</v>
      </c>
      <c r="Z40" s="13">
        <v>43.2</v>
      </c>
      <c r="AA40" s="13">
        <v>80.2</v>
      </c>
      <c r="AB40" s="13">
        <v>136.6</v>
      </c>
      <c r="AC40" s="13">
        <v>251.3</v>
      </c>
      <c r="AD40" s="13">
        <v>172.7</v>
      </c>
      <c r="AE40" s="13">
        <v>151.80000000000001</v>
      </c>
      <c r="AF40" s="13">
        <v>151.30000000000001</v>
      </c>
      <c r="AG40" s="13">
        <v>70.599999999999994</v>
      </c>
      <c r="AH40" s="13">
        <v>74.8</v>
      </c>
      <c r="AI40" s="13">
        <v>46.8</v>
      </c>
      <c r="AJ40" s="13">
        <v>51.28</v>
      </c>
      <c r="AK40" s="13">
        <v>52.09</v>
      </c>
      <c r="AL40" s="13">
        <v>18.100000000000001</v>
      </c>
      <c r="AM40" s="13">
        <v>24.16</v>
      </c>
      <c r="AN40" s="13">
        <v>72.66</v>
      </c>
      <c r="AO40" s="13">
        <v>54.83</v>
      </c>
      <c r="AP40" s="13">
        <v>44.68</v>
      </c>
      <c r="AQ40" s="13">
        <v>31.02</v>
      </c>
      <c r="AR40" s="13">
        <v>20.53</v>
      </c>
      <c r="AS40" s="13">
        <v>48.79</v>
      </c>
      <c r="AT40" s="13">
        <v>24.81</v>
      </c>
      <c r="AU40" s="13">
        <v>86.84</v>
      </c>
      <c r="AV40" s="13">
        <v>164.33</v>
      </c>
      <c r="AW40" s="13">
        <v>32.44</v>
      </c>
      <c r="AX40" s="13">
        <v>91.03</v>
      </c>
      <c r="AY40" s="13">
        <v>22.6</v>
      </c>
      <c r="AZ40" s="13">
        <v>21.37</v>
      </c>
      <c r="BA40" s="13">
        <v>53.74</v>
      </c>
      <c r="BB40" s="13">
        <v>14.99</v>
      </c>
      <c r="BC40" s="13">
        <v>9.8699999999999992</v>
      </c>
      <c r="BD40" s="13">
        <v>47.86</v>
      </c>
      <c r="BE40" s="13">
        <v>266.35000000000002</v>
      </c>
      <c r="BF40" s="13">
        <v>109.01</v>
      </c>
      <c r="BG40" s="14">
        <v>12.32</v>
      </c>
      <c r="BH40" s="14">
        <v>11.8</v>
      </c>
      <c r="BI40" s="14">
        <v>11.23</v>
      </c>
      <c r="BJ40" s="14">
        <v>11.06</v>
      </c>
      <c r="BK40" s="14">
        <v>10.210000000000001</v>
      </c>
      <c r="BL40" s="14">
        <v>9.23</v>
      </c>
      <c r="BM40" s="14">
        <v>10.64</v>
      </c>
      <c r="BN40" s="14">
        <v>9.9</v>
      </c>
      <c r="BO40" s="14">
        <v>10.27</v>
      </c>
      <c r="BP40" s="14">
        <v>10.57</v>
      </c>
      <c r="BQ40" s="14">
        <v>11.04</v>
      </c>
      <c r="BR40" s="14">
        <v>10.23</v>
      </c>
      <c r="BS40" s="14">
        <v>10.57</v>
      </c>
      <c r="BT40" s="14">
        <v>11.69</v>
      </c>
      <c r="BU40" s="14">
        <v>11.504</v>
      </c>
      <c r="BV40" s="14" t="s">
        <v>126</v>
      </c>
      <c r="BW40" s="14">
        <v>10.763</v>
      </c>
      <c r="BX40" s="14">
        <v>10.6</v>
      </c>
      <c r="BY40" s="14" t="s">
        <v>126</v>
      </c>
      <c r="BZ40" s="14">
        <v>9.2989999999999995</v>
      </c>
      <c r="CA40" s="14" t="s">
        <v>126</v>
      </c>
      <c r="CB40" s="14">
        <v>10.494999999999999</v>
      </c>
      <c r="CC40" s="14" t="s">
        <v>126</v>
      </c>
      <c r="CD40" s="15" t="s">
        <v>126</v>
      </c>
      <c r="CE40" s="14" t="s">
        <v>126</v>
      </c>
      <c r="CF40" s="15" t="s">
        <v>126</v>
      </c>
      <c r="CG40" s="14" t="s">
        <v>126</v>
      </c>
      <c r="CH40" s="6" t="s">
        <v>126</v>
      </c>
      <c r="CI40" s="14">
        <v>8.85</v>
      </c>
      <c r="CJ40" s="15">
        <v>34.734999999999999</v>
      </c>
      <c r="CK40" s="14" t="s">
        <v>126</v>
      </c>
      <c r="CL40" s="15" t="s">
        <v>126</v>
      </c>
      <c r="CM40" s="14">
        <v>10.94</v>
      </c>
      <c r="CN40" s="15">
        <v>34.700000000000003</v>
      </c>
      <c r="CO40" s="14">
        <v>11.07</v>
      </c>
      <c r="CP40" s="6">
        <v>34.722000000000001</v>
      </c>
      <c r="CQ40" s="13" t="s">
        <v>118</v>
      </c>
      <c r="CR40" s="13" t="s">
        <v>118</v>
      </c>
      <c r="CS40" s="18" t="s">
        <v>118</v>
      </c>
      <c r="CT40" s="18" t="s">
        <v>118</v>
      </c>
      <c r="CU40" s="18" t="s">
        <v>118</v>
      </c>
      <c r="CV40" s="18" t="s">
        <v>118</v>
      </c>
      <c r="CW40" s="18" t="s">
        <v>118</v>
      </c>
      <c r="CX40" s="18" t="s">
        <v>118</v>
      </c>
      <c r="CY40" s="18" t="s">
        <v>118</v>
      </c>
      <c r="CZ40" s="18" t="s">
        <v>118</v>
      </c>
      <c r="DA40" s="18" t="s">
        <v>118</v>
      </c>
      <c r="DB40" s="18" t="s">
        <v>118</v>
      </c>
      <c r="DC40" s="18" t="s">
        <v>118</v>
      </c>
      <c r="DD40" s="19">
        <v>0.58499999999999996</v>
      </c>
      <c r="DE40" s="19">
        <v>5.4</v>
      </c>
      <c r="DF40" s="19">
        <v>6.65</v>
      </c>
      <c r="DG40" s="18" t="s">
        <v>118</v>
      </c>
      <c r="DH40" s="18" t="s">
        <v>118</v>
      </c>
      <c r="DI40" s="18" t="s">
        <v>118</v>
      </c>
      <c r="DJ40" s="18" t="s">
        <v>118</v>
      </c>
      <c r="DK40" s="19">
        <v>0.47199999999999998</v>
      </c>
      <c r="DL40" s="14">
        <v>0.48599999999999999</v>
      </c>
      <c r="DM40" s="19">
        <v>5.0999999999999996</v>
      </c>
      <c r="DN40" s="14">
        <v>5.52</v>
      </c>
      <c r="DO40" s="19">
        <v>5.72</v>
      </c>
      <c r="DP40" s="14">
        <v>5.54</v>
      </c>
      <c r="DQ40" s="19">
        <v>0.55999999999999994</v>
      </c>
      <c r="DR40" s="14">
        <v>0.76</v>
      </c>
      <c r="DS40" s="6" t="s">
        <v>118</v>
      </c>
      <c r="DT40" s="18" t="s">
        <v>118</v>
      </c>
      <c r="DU40" s="6" t="s">
        <v>118</v>
      </c>
      <c r="DV40" s="18" t="s">
        <v>118</v>
      </c>
      <c r="DW40" s="6" t="s">
        <v>118</v>
      </c>
      <c r="DX40" s="18" t="s">
        <v>118</v>
      </c>
      <c r="DY40" s="6" t="s">
        <v>118</v>
      </c>
      <c r="DZ40" s="18" t="s">
        <v>118</v>
      </c>
      <c r="EA40" s="2" t="s">
        <v>118</v>
      </c>
      <c r="EB40" s="2" t="s">
        <v>118</v>
      </c>
      <c r="EC40" s="2" t="s">
        <v>118</v>
      </c>
      <c r="ED40" s="2" t="s">
        <v>118</v>
      </c>
      <c r="EE40" s="2" t="s">
        <v>118</v>
      </c>
      <c r="EF40" s="2">
        <v>4367.8</v>
      </c>
      <c r="EG40" s="2" t="s">
        <v>118</v>
      </c>
      <c r="EH40" s="2" t="s">
        <v>118</v>
      </c>
      <c r="EI40" s="2" t="s">
        <v>118</v>
      </c>
      <c r="EJ40" s="2" t="s">
        <v>118</v>
      </c>
      <c r="EK40" s="2" t="s">
        <v>118</v>
      </c>
      <c r="EL40" s="2">
        <v>3048.6</v>
      </c>
      <c r="EM40" s="2" t="s">
        <v>118</v>
      </c>
      <c r="EN40" s="2" t="s">
        <v>118</v>
      </c>
      <c r="EO40" s="2">
        <v>0</v>
      </c>
      <c r="EP40" s="2">
        <v>0</v>
      </c>
      <c r="EQ40" s="2" t="s">
        <v>118</v>
      </c>
      <c r="ER40" s="2">
        <v>0</v>
      </c>
      <c r="ES40" s="2" t="s">
        <v>118</v>
      </c>
      <c r="ET40" s="2" t="s">
        <v>118</v>
      </c>
      <c r="EU40" s="2">
        <v>0</v>
      </c>
      <c r="EV40" s="2">
        <v>0</v>
      </c>
      <c r="EW40" s="2" t="s">
        <v>118</v>
      </c>
      <c r="EX40" s="2">
        <v>16</v>
      </c>
      <c r="EY40" s="2" t="s">
        <v>118</v>
      </c>
      <c r="EZ40" s="2" t="s">
        <v>118</v>
      </c>
      <c r="FA40" s="2">
        <v>412</v>
      </c>
      <c r="FB40" s="2">
        <v>470</v>
      </c>
      <c r="FC40" s="2" t="s">
        <v>118</v>
      </c>
      <c r="FD40" s="2">
        <v>256</v>
      </c>
      <c r="FE40" s="14" t="s">
        <v>118</v>
      </c>
      <c r="FF40" s="14">
        <v>0.312</v>
      </c>
      <c r="FG40" s="24" t="s">
        <v>118</v>
      </c>
      <c r="FH40" s="24" t="s">
        <v>118</v>
      </c>
      <c r="FI40" s="24" t="s">
        <v>118</v>
      </c>
      <c r="FJ40" s="24" t="s">
        <v>118</v>
      </c>
      <c r="FK40" s="24" t="s">
        <v>118</v>
      </c>
      <c r="FL40" s="24" t="s">
        <v>118</v>
      </c>
      <c r="FM40" s="24" t="s">
        <v>118</v>
      </c>
      <c r="FN40" s="24" t="s">
        <v>118</v>
      </c>
      <c r="FO40" s="24" t="s">
        <v>118</v>
      </c>
      <c r="FP40" s="24" t="s">
        <v>118</v>
      </c>
      <c r="FQ40" s="24" t="s">
        <v>118</v>
      </c>
      <c r="FR40" s="24" t="s">
        <v>118</v>
      </c>
      <c r="FS40" s="6" t="s">
        <v>118</v>
      </c>
      <c r="FT40" s="14">
        <v>4.2782441864000003</v>
      </c>
      <c r="FU40" s="6" t="s">
        <v>118</v>
      </c>
      <c r="FV40" s="14">
        <v>4.8396845800000005E-2</v>
      </c>
      <c r="FW40" s="6" t="s">
        <v>118</v>
      </c>
      <c r="FX40" s="14">
        <v>1.6421484758000002</v>
      </c>
      <c r="FY40" s="6" t="s">
        <v>118</v>
      </c>
      <c r="FZ40" s="14">
        <v>2.0798219999999999E-4</v>
      </c>
      <c r="GA40" s="6" t="s">
        <v>118</v>
      </c>
      <c r="GB40" s="14">
        <v>0</v>
      </c>
      <c r="GC40" s="6" t="s">
        <v>118</v>
      </c>
      <c r="GD40" s="14">
        <v>0.36565280280000001</v>
      </c>
      <c r="GE40" s="6" t="s">
        <v>118</v>
      </c>
      <c r="GF40" s="14">
        <v>2.9337611800000003E-2</v>
      </c>
      <c r="GG40" s="6" t="s">
        <v>118</v>
      </c>
      <c r="GH40" s="14">
        <v>1.1147910982</v>
      </c>
      <c r="GI40" s="6" t="s">
        <v>118</v>
      </c>
      <c r="GJ40" s="14">
        <v>0.6814887744</v>
      </c>
      <c r="GK40" s="6" t="s">
        <v>118</v>
      </c>
      <c r="GL40" s="14">
        <v>5.1384310000000002E-2</v>
      </c>
      <c r="GM40" s="6" t="s">
        <v>118</v>
      </c>
      <c r="GN40" s="14">
        <v>0.23615440780000002</v>
      </c>
      <c r="GO40" s="6" t="s">
        <v>118</v>
      </c>
      <c r="GP40" s="14">
        <v>0.13793428359999999</v>
      </c>
      <c r="GQ40" s="6" t="s">
        <v>118</v>
      </c>
      <c r="GR40" s="14">
        <v>1.44502582E-2</v>
      </c>
      <c r="GS40" s="6" t="s">
        <v>118</v>
      </c>
      <c r="GT40" s="14">
        <v>4.3137355799999999E-2</v>
      </c>
      <c r="GU40" s="6" t="s">
        <v>118</v>
      </c>
      <c r="GV40" s="14">
        <v>0.16926001880000002</v>
      </c>
      <c r="GW40" s="6" t="s">
        <v>118</v>
      </c>
      <c r="GX40" s="14">
        <v>3.3346749999999994E-2</v>
      </c>
    </row>
    <row r="41" spans="1:206" x14ac:dyDescent="0.3">
      <c r="A41" s="6">
        <v>1999</v>
      </c>
      <c r="B41" s="6">
        <v>12</v>
      </c>
      <c r="C41" s="12">
        <v>36</v>
      </c>
      <c r="D41" s="14">
        <v>4.2</v>
      </c>
      <c r="E41" s="14">
        <v>4.5999999999999996</v>
      </c>
      <c r="F41" s="14">
        <v>5.3</v>
      </c>
      <c r="G41" s="14">
        <v>3.85</v>
      </c>
      <c r="H41" s="14">
        <v>3.05</v>
      </c>
      <c r="I41" s="14">
        <v>2.65</v>
      </c>
      <c r="J41" s="14">
        <v>3.05</v>
      </c>
      <c r="K41" s="14">
        <v>2.9</v>
      </c>
      <c r="L41" s="6">
        <v>2</v>
      </c>
      <c r="M41" s="6">
        <v>5</v>
      </c>
      <c r="N41" s="6">
        <v>0</v>
      </c>
      <c r="O41" s="6">
        <v>8</v>
      </c>
      <c r="P41" s="6">
        <v>8</v>
      </c>
      <c r="Q41" s="6">
        <v>13</v>
      </c>
      <c r="R41" s="6">
        <v>11</v>
      </c>
      <c r="S41" s="6">
        <v>17</v>
      </c>
      <c r="T41" s="6" t="s">
        <v>126</v>
      </c>
      <c r="U41" s="13">
        <v>32.200000000000003</v>
      </c>
      <c r="V41" s="13">
        <v>38.6</v>
      </c>
      <c r="W41" s="13">
        <v>31.1</v>
      </c>
      <c r="X41" s="13">
        <v>12.6</v>
      </c>
      <c r="Y41" s="13" t="s">
        <v>126</v>
      </c>
      <c r="Z41" s="13">
        <v>45.5</v>
      </c>
      <c r="AA41" s="13">
        <v>77.3</v>
      </c>
      <c r="AB41" s="13">
        <v>300.2</v>
      </c>
      <c r="AC41" s="13">
        <v>304.39999999999998</v>
      </c>
      <c r="AD41" s="13">
        <v>259.60000000000002</v>
      </c>
      <c r="AE41" s="13">
        <v>214</v>
      </c>
      <c r="AF41" s="13">
        <v>274.2</v>
      </c>
      <c r="AG41" s="13">
        <v>117</v>
      </c>
      <c r="AH41" s="13">
        <v>88.5</v>
      </c>
      <c r="AI41" s="13">
        <v>86.8</v>
      </c>
      <c r="AJ41" s="13">
        <v>81.02</v>
      </c>
      <c r="AK41" s="13">
        <v>86.41</v>
      </c>
      <c r="AL41" s="13">
        <v>45.68</v>
      </c>
      <c r="AM41" s="13">
        <v>51.85</v>
      </c>
      <c r="AN41" s="13">
        <v>144.94</v>
      </c>
      <c r="AO41" s="13">
        <v>114.26</v>
      </c>
      <c r="AP41" s="13">
        <v>48.97</v>
      </c>
      <c r="AQ41" s="13">
        <v>50.82</v>
      </c>
      <c r="AR41" s="13">
        <v>23.98</v>
      </c>
      <c r="AS41" s="13">
        <v>68.28</v>
      </c>
      <c r="AT41" s="13">
        <v>48.8</v>
      </c>
      <c r="AU41" s="13">
        <v>123.89</v>
      </c>
      <c r="AV41" s="13">
        <v>242.46</v>
      </c>
      <c r="AW41" s="13">
        <v>46.43</v>
      </c>
      <c r="AX41" s="13">
        <v>151.12</v>
      </c>
      <c r="AY41" s="13">
        <v>43.09</v>
      </c>
      <c r="AZ41" s="13">
        <v>43.91</v>
      </c>
      <c r="BA41" s="13">
        <v>95.93</v>
      </c>
      <c r="BB41" s="13">
        <v>37.44</v>
      </c>
      <c r="BC41" s="13">
        <v>21.43</v>
      </c>
      <c r="BD41" s="13">
        <v>83.11</v>
      </c>
      <c r="BE41" s="13">
        <v>431.95</v>
      </c>
      <c r="BF41" s="13">
        <v>215.96</v>
      </c>
      <c r="BG41" s="14">
        <v>9.73</v>
      </c>
      <c r="BH41" s="14">
        <v>9.7200000000000006</v>
      </c>
      <c r="BI41" s="14">
        <v>9.75</v>
      </c>
      <c r="BJ41" s="14">
        <v>9.92</v>
      </c>
      <c r="BK41" s="14">
        <v>9.14</v>
      </c>
      <c r="BL41" s="14">
        <v>8.0299999999999994</v>
      </c>
      <c r="BM41" s="14">
        <v>8.9600000000000009</v>
      </c>
      <c r="BN41" s="14">
        <v>8.61</v>
      </c>
      <c r="BO41" s="14">
        <v>8.85</v>
      </c>
      <c r="BP41" s="14">
        <v>9.0399999999999991</v>
      </c>
      <c r="BQ41" s="14">
        <v>9.23</v>
      </c>
      <c r="BR41" s="14">
        <v>8.6999999999999993</v>
      </c>
      <c r="BS41" s="14">
        <v>8.99</v>
      </c>
      <c r="BT41" s="14">
        <v>9.61</v>
      </c>
      <c r="BU41" s="14">
        <v>9.452</v>
      </c>
      <c r="BV41" s="14" t="s">
        <v>126</v>
      </c>
      <c r="BW41" s="14">
        <v>8.9499999999999993</v>
      </c>
      <c r="BX41" s="14">
        <v>9.1</v>
      </c>
      <c r="BY41" s="14" t="s">
        <v>126</v>
      </c>
      <c r="BZ41" s="14">
        <v>7.2370000000000001</v>
      </c>
      <c r="CA41" s="14" t="s">
        <v>126</v>
      </c>
      <c r="CB41" s="14">
        <v>7.8680000000000003</v>
      </c>
      <c r="CC41" s="14" t="s">
        <v>126</v>
      </c>
      <c r="CD41" s="15" t="s">
        <v>126</v>
      </c>
      <c r="CE41" s="14" t="s">
        <v>126</v>
      </c>
      <c r="CF41" s="15" t="s">
        <v>126</v>
      </c>
      <c r="CG41" s="14" t="s">
        <v>126</v>
      </c>
      <c r="CH41" s="6" t="s">
        <v>126</v>
      </c>
      <c r="CI41" s="14" t="s">
        <v>126</v>
      </c>
      <c r="CJ41" s="15" t="s">
        <v>126</v>
      </c>
      <c r="CK41" s="14" t="s">
        <v>126</v>
      </c>
      <c r="CL41" s="15" t="s">
        <v>126</v>
      </c>
      <c r="CM41" s="14">
        <v>8.1150000000000002</v>
      </c>
      <c r="CN41" s="15">
        <v>34.383000000000003</v>
      </c>
      <c r="CO41" s="14">
        <v>7.88</v>
      </c>
      <c r="CP41" s="6">
        <v>34.47</v>
      </c>
      <c r="CQ41" s="13" t="s">
        <v>118</v>
      </c>
      <c r="CR41" s="13" t="s">
        <v>118</v>
      </c>
      <c r="CS41" s="18" t="s">
        <v>118</v>
      </c>
      <c r="CT41" s="18" t="s">
        <v>118</v>
      </c>
      <c r="CU41" s="18" t="s">
        <v>118</v>
      </c>
      <c r="CV41" s="18" t="s">
        <v>118</v>
      </c>
      <c r="CW41" s="18" t="s">
        <v>118</v>
      </c>
      <c r="CX41" s="18" t="s">
        <v>118</v>
      </c>
      <c r="CY41" s="18" t="s">
        <v>118</v>
      </c>
      <c r="CZ41" s="18" t="s">
        <v>118</v>
      </c>
      <c r="DA41" s="18" t="s">
        <v>118</v>
      </c>
      <c r="DB41" s="18" t="s">
        <v>118</v>
      </c>
      <c r="DC41" s="18" t="s">
        <v>118</v>
      </c>
      <c r="DD41" s="19" t="s">
        <v>118</v>
      </c>
      <c r="DE41" s="19" t="s">
        <v>118</v>
      </c>
      <c r="DF41" s="19" t="s">
        <v>118</v>
      </c>
      <c r="DG41" s="18" t="s">
        <v>118</v>
      </c>
      <c r="DH41" s="18" t="s">
        <v>118</v>
      </c>
      <c r="DI41" s="18" t="s">
        <v>118</v>
      </c>
      <c r="DJ41" s="18" t="s">
        <v>118</v>
      </c>
      <c r="DK41" s="19">
        <v>0.54249999999999998</v>
      </c>
      <c r="DL41" s="14">
        <v>0.53749999999999998</v>
      </c>
      <c r="DM41" s="19">
        <v>5.9249999999999998</v>
      </c>
      <c r="DN41" s="14">
        <v>5.625</v>
      </c>
      <c r="DO41" s="19">
        <v>8.75</v>
      </c>
      <c r="DP41" s="14">
        <v>7.8250000000000002</v>
      </c>
      <c r="DQ41" s="19">
        <v>0.3</v>
      </c>
      <c r="DR41" s="14">
        <v>0.3</v>
      </c>
      <c r="DS41" s="6" t="s">
        <v>118</v>
      </c>
      <c r="DT41" s="18" t="s">
        <v>118</v>
      </c>
      <c r="DU41" s="6" t="s">
        <v>118</v>
      </c>
      <c r="DV41" s="18" t="s">
        <v>118</v>
      </c>
      <c r="DW41" s="6" t="s">
        <v>118</v>
      </c>
      <c r="DX41" s="18" t="s">
        <v>118</v>
      </c>
      <c r="DY41" s="6" t="s">
        <v>118</v>
      </c>
      <c r="DZ41" s="18" t="s">
        <v>118</v>
      </c>
      <c r="EA41" s="2" t="s">
        <v>118</v>
      </c>
      <c r="EB41" s="2" t="s">
        <v>118</v>
      </c>
      <c r="EC41" s="2" t="s">
        <v>118</v>
      </c>
      <c r="ED41" s="2" t="s">
        <v>118</v>
      </c>
      <c r="EE41" s="2" t="s">
        <v>118</v>
      </c>
      <c r="EF41" s="2">
        <v>3209.5</v>
      </c>
      <c r="EG41" s="2" t="s">
        <v>118</v>
      </c>
      <c r="EH41" s="2" t="s">
        <v>118</v>
      </c>
      <c r="EI41" s="2" t="s">
        <v>118</v>
      </c>
      <c r="EJ41" s="2" t="s">
        <v>118</v>
      </c>
      <c r="EK41" s="2" t="s">
        <v>118</v>
      </c>
      <c r="EL41" s="2">
        <v>642</v>
      </c>
      <c r="EM41" s="2" t="s">
        <v>118</v>
      </c>
      <c r="EN41" s="2" t="s">
        <v>118</v>
      </c>
      <c r="EO41" s="2" t="s">
        <v>118</v>
      </c>
      <c r="EP41" s="2" t="s">
        <v>118</v>
      </c>
      <c r="EQ41" s="2" t="s">
        <v>118</v>
      </c>
      <c r="ER41" s="2">
        <v>0</v>
      </c>
      <c r="ES41" s="2" t="s">
        <v>118</v>
      </c>
      <c r="ET41" s="2" t="s">
        <v>118</v>
      </c>
      <c r="EU41" s="2" t="s">
        <v>118</v>
      </c>
      <c r="EV41" s="2" t="s">
        <v>118</v>
      </c>
      <c r="EW41" s="2" t="s">
        <v>118</v>
      </c>
      <c r="EX41" s="2">
        <v>5</v>
      </c>
      <c r="EY41" s="2" t="s">
        <v>118</v>
      </c>
      <c r="EZ41" s="2" t="s">
        <v>118</v>
      </c>
      <c r="FA41" s="2" t="s">
        <v>118</v>
      </c>
      <c r="FB41" s="2" t="s">
        <v>118</v>
      </c>
      <c r="FC41" s="2" t="s">
        <v>118</v>
      </c>
      <c r="FD41" s="2">
        <v>280</v>
      </c>
      <c r="FE41" s="14" t="s">
        <v>118</v>
      </c>
      <c r="FF41" s="14">
        <v>0.19499999999999998</v>
      </c>
      <c r="FG41" s="24" t="s">
        <v>118</v>
      </c>
      <c r="FH41" s="24" t="s">
        <v>118</v>
      </c>
      <c r="FI41" s="24" t="s">
        <v>118</v>
      </c>
      <c r="FJ41" s="24" t="s">
        <v>118</v>
      </c>
      <c r="FK41" s="24" t="s">
        <v>118</v>
      </c>
      <c r="FL41" s="24" t="s">
        <v>118</v>
      </c>
      <c r="FM41" s="24" t="s">
        <v>118</v>
      </c>
      <c r="FN41" s="24" t="s">
        <v>118</v>
      </c>
      <c r="FO41" s="24" t="s">
        <v>118</v>
      </c>
      <c r="FP41" s="24" t="s">
        <v>118</v>
      </c>
      <c r="FQ41" s="24" t="s">
        <v>118</v>
      </c>
      <c r="FR41" s="24" t="s">
        <v>118</v>
      </c>
      <c r="FS41" s="6" t="s">
        <v>118</v>
      </c>
      <c r="FT41" s="14">
        <v>3.5020463854999999</v>
      </c>
      <c r="FU41" s="6" t="s">
        <v>118</v>
      </c>
      <c r="FV41" s="14">
        <v>7.5620072499999998E-3</v>
      </c>
      <c r="FW41" s="6" t="s">
        <v>118</v>
      </c>
      <c r="FX41" s="14">
        <v>1.2278205767500001</v>
      </c>
      <c r="FY41" s="6" t="s">
        <v>118</v>
      </c>
      <c r="FZ41" s="14">
        <v>7.2928274999999997E-4</v>
      </c>
      <c r="GA41" s="6" t="s">
        <v>118</v>
      </c>
      <c r="GB41" s="14">
        <v>1.7809154000000001E-2</v>
      </c>
      <c r="GC41" s="6" t="s">
        <v>118</v>
      </c>
      <c r="GD41" s="14">
        <v>0.38694088300000001</v>
      </c>
      <c r="GE41" s="6" t="s">
        <v>118</v>
      </c>
      <c r="GF41" s="14">
        <v>0.14417031575</v>
      </c>
      <c r="GG41" s="6" t="s">
        <v>118</v>
      </c>
      <c r="GH41" s="14">
        <v>1.04466431025</v>
      </c>
      <c r="GI41" s="6" t="s">
        <v>118</v>
      </c>
      <c r="GJ41" s="14">
        <v>0.39745168375000001</v>
      </c>
      <c r="GK41" s="6" t="s">
        <v>118</v>
      </c>
      <c r="GL41" s="14">
        <v>0.21709871075000003</v>
      </c>
      <c r="GM41" s="6" t="s">
        <v>118</v>
      </c>
      <c r="GN41" s="14">
        <v>9.3833712250000006E-2</v>
      </c>
      <c r="GO41" s="6" t="s">
        <v>118</v>
      </c>
      <c r="GP41" s="14">
        <v>1.3262912E-2</v>
      </c>
      <c r="GQ41" s="6" t="s">
        <v>118</v>
      </c>
      <c r="GR41" s="14">
        <v>1.8062822999999999E-2</v>
      </c>
      <c r="GS41" s="6" t="s">
        <v>118</v>
      </c>
      <c r="GT41" s="14">
        <v>3.9215778E-2</v>
      </c>
      <c r="GU41" s="6" t="s">
        <v>118</v>
      </c>
      <c r="GV41" s="14">
        <v>4.1683437749999996E-2</v>
      </c>
      <c r="GW41" s="6" t="s">
        <v>118</v>
      </c>
      <c r="GX41" s="14">
        <v>2.2610107000000001E-2</v>
      </c>
    </row>
    <row r="42" spans="1:206" x14ac:dyDescent="0.3">
      <c r="A42" s="6">
        <v>2000</v>
      </c>
      <c r="B42" s="6">
        <v>1</v>
      </c>
      <c r="C42" s="12">
        <v>37</v>
      </c>
      <c r="D42" s="14">
        <v>4.95</v>
      </c>
      <c r="E42" s="14">
        <v>5.75</v>
      </c>
      <c r="F42" s="14">
        <v>6.35</v>
      </c>
      <c r="G42" s="14">
        <v>5.45</v>
      </c>
      <c r="H42" s="14">
        <v>4.45</v>
      </c>
      <c r="I42" s="14">
        <v>4.4000000000000004</v>
      </c>
      <c r="J42" s="14">
        <v>5.15</v>
      </c>
      <c r="K42" s="14">
        <v>4.95</v>
      </c>
      <c r="L42" s="6">
        <v>4</v>
      </c>
      <c r="M42" s="6">
        <v>6</v>
      </c>
      <c r="N42" s="6">
        <v>0</v>
      </c>
      <c r="O42" s="6">
        <v>0</v>
      </c>
      <c r="P42" s="6">
        <v>4</v>
      </c>
      <c r="Q42" s="6">
        <v>2</v>
      </c>
      <c r="R42" s="6">
        <v>3</v>
      </c>
      <c r="S42" s="6">
        <v>10</v>
      </c>
      <c r="T42" s="6" t="s">
        <v>126</v>
      </c>
      <c r="U42" s="13">
        <v>49</v>
      </c>
      <c r="V42" s="13">
        <v>43.5</v>
      </c>
      <c r="W42" s="13">
        <v>32.799999999999997</v>
      </c>
      <c r="X42" s="13">
        <v>29.8</v>
      </c>
      <c r="Y42" s="13" t="s">
        <v>126</v>
      </c>
      <c r="Z42" s="13">
        <v>51.1</v>
      </c>
      <c r="AA42" s="13">
        <v>96.7</v>
      </c>
      <c r="AB42" s="13">
        <v>65.8</v>
      </c>
      <c r="AC42" s="13">
        <v>245.4</v>
      </c>
      <c r="AD42" s="13">
        <v>124.8</v>
      </c>
      <c r="AE42" s="13">
        <v>195.1</v>
      </c>
      <c r="AF42" s="13">
        <v>156.69999999999999</v>
      </c>
      <c r="AG42" s="13">
        <v>71</v>
      </c>
      <c r="AH42" s="13">
        <v>54.7</v>
      </c>
      <c r="AI42" s="13">
        <v>24.2</v>
      </c>
      <c r="AJ42" s="13">
        <v>42.5</v>
      </c>
      <c r="AK42" s="13">
        <v>44.46</v>
      </c>
      <c r="AL42" s="13">
        <v>16.72</v>
      </c>
      <c r="AM42" s="13">
        <v>27.14</v>
      </c>
      <c r="AN42" s="13">
        <v>81.22</v>
      </c>
      <c r="AO42" s="13">
        <v>89.58</v>
      </c>
      <c r="AP42" s="13">
        <v>56.03</v>
      </c>
      <c r="AQ42" s="13">
        <v>36.619999999999997</v>
      </c>
      <c r="AR42" s="13">
        <v>22.09</v>
      </c>
      <c r="AS42" s="13">
        <v>65.010000000000005</v>
      </c>
      <c r="AT42" s="13">
        <v>32.4</v>
      </c>
      <c r="AU42" s="13">
        <v>117.87</v>
      </c>
      <c r="AV42" s="13">
        <v>213.08</v>
      </c>
      <c r="AW42" s="13">
        <v>38.67</v>
      </c>
      <c r="AX42" s="13">
        <v>130.31</v>
      </c>
      <c r="AY42" s="13">
        <v>23.83</v>
      </c>
      <c r="AZ42" s="13">
        <v>28.7</v>
      </c>
      <c r="BA42" s="13">
        <v>73.47</v>
      </c>
      <c r="BB42" s="13">
        <v>22.62</v>
      </c>
      <c r="BC42" s="13">
        <v>14.86</v>
      </c>
      <c r="BD42" s="13">
        <v>59.98</v>
      </c>
      <c r="BE42" s="13">
        <v>360.79</v>
      </c>
      <c r="BF42" s="13">
        <v>103.74</v>
      </c>
      <c r="BG42" s="14">
        <v>7.83</v>
      </c>
      <c r="BH42" s="14">
        <v>8.4700000000000006</v>
      </c>
      <c r="BI42" s="14">
        <v>9.14</v>
      </c>
      <c r="BJ42" s="14">
        <v>9.64</v>
      </c>
      <c r="BK42" s="14">
        <v>8.9499999999999993</v>
      </c>
      <c r="BL42" s="14">
        <v>7.33</v>
      </c>
      <c r="BM42" s="14">
        <v>8.0399999999999991</v>
      </c>
      <c r="BN42" s="14">
        <v>7.89</v>
      </c>
      <c r="BO42" s="14">
        <v>7.99</v>
      </c>
      <c r="BP42" s="14">
        <v>7.91</v>
      </c>
      <c r="BQ42" s="14">
        <v>7.89</v>
      </c>
      <c r="BR42" s="14">
        <v>7.68</v>
      </c>
      <c r="BS42" s="14">
        <v>7.68</v>
      </c>
      <c r="BT42" s="14">
        <v>8.09</v>
      </c>
      <c r="BU42" s="14">
        <v>8.282</v>
      </c>
      <c r="BV42" s="14" t="s">
        <v>126</v>
      </c>
      <c r="BW42" s="14">
        <v>8.0809999999999995</v>
      </c>
      <c r="BX42" s="14" t="s">
        <v>126</v>
      </c>
      <c r="BY42" s="14" t="s">
        <v>126</v>
      </c>
      <c r="BZ42" s="14">
        <v>6.6340000000000003</v>
      </c>
      <c r="CA42" s="14" t="s">
        <v>126</v>
      </c>
      <c r="CB42" s="14">
        <v>6.8079999999999998</v>
      </c>
      <c r="CC42" s="14" t="s">
        <v>126</v>
      </c>
      <c r="CD42" s="15" t="s">
        <v>126</v>
      </c>
      <c r="CE42" s="14" t="s">
        <v>126</v>
      </c>
      <c r="CF42" s="15" t="s">
        <v>126</v>
      </c>
      <c r="CG42" s="14" t="s">
        <v>126</v>
      </c>
      <c r="CH42" s="6" t="s">
        <v>126</v>
      </c>
      <c r="CI42" s="14">
        <v>6.75</v>
      </c>
      <c r="CJ42" s="15">
        <v>34.606999999999999</v>
      </c>
      <c r="CK42" s="14" t="s">
        <v>126</v>
      </c>
      <c r="CL42" s="15" t="s">
        <v>126</v>
      </c>
      <c r="CM42" s="14">
        <v>6.89</v>
      </c>
      <c r="CN42" s="15">
        <v>34.341000000000001</v>
      </c>
      <c r="CO42" s="14">
        <v>6.7</v>
      </c>
      <c r="CP42" s="6">
        <v>34.399000000000001</v>
      </c>
      <c r="CQ42" s="13" t="s">
        <v>118</v>
      </c>
      <c r="CR42" s="13" t="s">
        <v>118</v>
      </c>
      <c r="CS42" s="18" t="s">
        <v>118</v>
      </c>
      <c r="CT42" s="18" t="s">
        <v>118</v>
      </c>
      <c r="CU42" s="18" t="s">
        <v>118</v>
      </c>
      <c r="CV42" s="18" t="s">
        <v>118</v>
      </c>
      <c r="CW42" s="18" t="s">
        <v>118</v>
      </c>
      <c r="CX42" s="18" t="s">
        <v>118</v>
      </c>
      <c r="CY42" s="18" t="s">
        <v>118</v>
      </c>
      <c r="CZ42" s="18" t="s">
        <v>118</v>
      </c>
      <c r="DA42" s="18" t="s">
        <v>118</v>
      </c>
      <c r="DB42" s="18" t="s">
        <v>118</v>
      </c>
      <c r="DC42" s="18" t="s">
        <v>118</v>
      </c>
      <c r="DD42" s="19">
        <v>0.60499999999999998</v>
      </c>
      <c r="DE42" s="19">
        <v>5.35</v>
      </c>
      <c r="DF42" s="19">
        <v>7.95</v>
      </c>
      <c r="DG42" s="18" t="s">
        <v>118</v>
      </c>
      <c r="DH42" s="18" t="s">
        <v>118</v>
      </c>
      <c r="DI42" s="18" t="s">
        <v>118</v>
      </c>
      <c r="DJ42" s="18" t="s">
        <v>118</v>
      </c>
      <c r="DK42" s="19">
        <v>0.54200000000000004</v>
      </c>
      <c r="DL42" s="14">
        <v>0.55800000000000005</v>
      </c>
      <c r="DM42" s="19">
        <v>6.04</v>
      </c>
      <c r="DN42" s="14">
        <v>5.96</v>
      </c>
      <c r="DO42" s="19">
        <v>8.6199999999999992</v>
      </c>
      <c r="DP42" s="14">
        <v>8.7799999999999994</v>
      </c>
      <c r="DQ42" s="19">
        <v>0.32</v>
      </c>
      <c r="DR42" s="14">
        <v>0.4</v>
      </c>
      <c r="DS42" s="6" t="s">
        <v>118</v>
      </c>
      <c r="DT42" s="18" t="s">
        <v>118</v>
      </c>
      <c r="DU42" s="6" t="s">
        <v>118</v>
      </c>
      <c r="DV42" s="18" t="s">
        <v>118</v>
      </c>
      <c r="DW42" s="6" t="s">
        <v>118</v>
      </c>
      <c r="DX42" s="18" t="s">
        <v>118</v>
      </c>
      <c r="DY42" s="6" t="s">
        <v>118</v>
      </c>
      <c r="DZ42" s="18" t="s">
        <v>118</v>
      </c>
      <c r="EA42" s="2" t="s">
        <v>118</v>
      </c>
      <c r="EB42" s="2" t="s">
        <v>118</v>
      </c>
      <c r="EC42" s="2" t="s">
        <v>118</v>
      </c>
      <c r="ED42" s="2" t="s">
        <v>118</v>
      </c>
      <c r="EE42" s="2" t="s">
        <v>118</v>
      </c>
      <c r="EF42" s="2">
        <v>12469.920000000002</v>
      </c>
      <c r="EG42" s="2" t="s">
        <v>118</v>
      </c>
      <c r="EH42" s="2" t="s">
        <v>118</v>
      </c>
      <c r="EI42" s="2" t="s">
        <v>118</v>
      </c>
      <c r="EJ42" s="2" t="s">
        <v>118</v>
      </c>
      <c r="EK42" s="2" t="s">
        <v>118</v>
      </c>
      <c r="EL42" s="2">
        <v>479.76000000000005</v>
      </c>
      <c r="EM42" s="2" t="s">
        <v>118</v>
      </c>
      <c r="EN42" s="2" t="s">
        <v>118</v>
      </c>
      <c r="EO42" s="2">
        <v>0</v>
      </c>
      <c r="EP42" s="2">
        <v>0</v>
      </c>
      <c r="EQ42" s="2" t="s">
        <v>118</v>
      </c>
      <c r="ER42" s="2">
        <v>0</v>
      </c>
      <c r="ES42" s="2" t="s">
        <v>118</v>
      </c>
      <c r="ET42" s="2" t="s">
        <v>118</v>
      </c>
      <c r="EU42" s="2">
        <v>0</v>
      </c>
      <c r="EV42" s="2">
        <v>0</v>
      </c>
      <c r="EW42" s="2" t="s">
        <v>118</v>
      </c>
      <c r="EX42" s="2">
        <v>3.3333333333333335</v>
      </c>
      <c r="EY42" s="2" t="s">
        <v>118</v>
      </c>
      <c r="EZ42" s="2" t="s">
        <v>118</v>
      </c>
      <c r="FA42" s="2">
        <v>115</v>
      </c>
      <c r="FB42" s="2">
        <v>400</v>
      </c>
      <c r="FC42" s="2" t="s">
        <v>118</v>
      </c>
      <c r="FD42" s="2">
        <v>313.33333333333331</v>
      </c>
      <c r="FE42" s="14" t="s">
        <v>118</v>
      </c>
      <c r="FF42" s="14">
        <v>0.18</v>
      </c>
      <c r="FG42" s="24" t="s">
        <v>118</v>
      </c>
      <c r="FH42" s="24" t="s">
        <v>118</v>
      </c>
      <c r="FI42" s="24" t="s">
        <v>118</v>
      </c>
      <c r="FJ42" s="24" t="s">
        <v>118</v>
      </c>
      <c r="FK42" s="24" t="s">
        <v>118</v>
      </c>
      <c r="FL42" s="24" t="s">
        <v>118</v>
      </c>
      <c r="FM42" s="24" t="s">
        <v>118</v>
      </c>
      <c r="FN42" s="24" t="s">
        <v>118</v>
      </c>
      <c r="FO42" s="24" t="s">
        <v>118</v>
      </c>
      <c r="FP42" s="24" t="s">
        <v>118</v>
      </c>
      <c r="FQ42" s="24" t="s">
        <v>118</v>
      </c>
      <c r="FR42" s="24" t="s">
        <v>118</v>
      </c>
      <c r="FS42" s="6" t="s">
        <v>118</v>
      </c>
      <c r="FT42" s="14">
        <v>4.1735068243999995</v>
      </c>
      <c r="FU42" s="6" t="s">
        <v>118</v>
      </c>
      <c r="FV42" s="14">
        <v>2.1098286799999998E-2</v>
      </c>
      <c r="FW42" s="6" t="s">
        <v>118</v>
      </c>
      <c r="FX42" s="14">
        <v>1.9523980986000002</v>
      </c>
      <c r="FY42" s="6" t="s">
        <v>118</v>
      </c>
      <c r="FZ42" s="14">
        <v>0</v>
      </c>
      <c r="GA42" s="6" t="s">
        <v>118</v>
      </c>
      <c r="GB42" s="14">
        <v>1.6215801799999999E-2</v>
      </c>
      <c r="GC42" s="6" t="s">
        <v>118</v>
      </c>
      <c r="GD42" s="14">
        <v>0.28494524999999998</v>
      </c>
      <c r="GE42" s="6" t="s">
        <v>118</v>
      </c>
      <c r="GF42" s="14">
        <v>0.12133962759999999</v>
      </c>
      <c r="GG42" s="6" t="s">
        <v>118</v>
      </c>
      <c r="GH42" s="14">
        <v>1.4321314528</v>
      </c>
      <c r="GI42" s="6" t="s">
        <v>118</v>
      </c>
      <c r="GJ42" s="14">
        <v>0.10246030180000001</v>
      </c>
      <c r="GK42" s="6" t="s">
        <v>118</v>
      </c>
      <c r="GL42" s="14">
        <v>0.20142649600000001</v>
      </c>
      <c r="GM42" s="6" t="s">
        <v>118</v>
      </c>
      <c r="GN42" s="14">
        <v>6.5686226E-2</v>
      </c>
      <c r="GO42" s="6" t="s">
        <v>118</v>
      </c>
      <c r="GP42" s="14">
        <v>1.0610329599999999E-2</v>
      </c>
      <c r="GQ42" s="6" t="s">
        <v>118</v>
      </c>
      <c r="GR42" s="14">
        <v>3.9409797999999992E-3</v>
      </c>
      <c r="GS42" s="6" t="s">
        <v>118</v>
      </c>
      <c r="GT42" s="14">
        <v>1.5686311200000001E-2</v>
      </c>
      <c r="GU42" s="6" t="s">
        <v>118</v>
      </c>
      <c r="GV42" s="14">
        <v>3.5367765999999995E-3</v>
      </c>
      <c r="GW42" s="6" t="s">
        <v>118</v>
      </c>
      <c r="GX42" s="14">
        <v>9.3977206000000011E-3</v>
      </c>
    </row>
    <row r="43" spans="1:206" x14ac:dyDescent="0.3">
      <c r="A43" s="6">
        <v>2000</v>
      </c>
      <c r="B43" s="6">
        <v>2</v>
      </c>
      <c r="C43" s="12">
        <v>38</v>
      </c>
      <c r="D43" s="14">
        <v>5</v>
      </c>
      <c r="E43" s="14">
        <v>5.85</v>
      </c>
      <c r="F43" s="14">
        <v>6</v>
      </c>
      <c r="G43" s="14">
        <v>4.9000000000000004</v>
      </c>
      <c r="H43" s="14">
        <v>3.7</v>
      </c>
      <c r="I43" s="14">
        <v>3.9</v>
      </c>
      <c r="J43" s="14">
        <v>5</v>
      </c>
      <c r="K43" s="14">
        <v>5</v>
      </c>
      <c r="L43" s="6">
        <v>4</v>
      </c>
      <c r="M43" s="6">
        <v>1</v>
      </c>
      <c r="N43" s="6">
        <v>2</v>
      </c>
      <c r="O43" s="6">
        <v>3</v>
      </c>
      <c r="P43" s="6">
        <v>7</v>
      </c>
      <c r="Q43" s="6">
        <v>9</v>
      </c>
      <c r="R43" s="6">
        <v>7</v>
      </c>
      <c r="S43" s="6">
        <v>8</v>
      </c>
      <c r="T43" s="6" t="s">
        <v>126</v>
      </c>
      <c r="U43" s="13">
        <v>46.7</v>
      </c>
      <c r="V43" s="13">
        <v>68.2</v>
      </c>
      <c r="W43" s="13">
        <v>56.6</v>
      </c>
      <c r="X43" s="13">
        <v>68.400000000000006</v>
      </c>
      <c r="Y43" s="13" t="s">
        <v>126</v>
      </c>
      <c r="Z43" s="13">
        <v>75.099999999999994</v>
      </c>
      <c r="AA43" s="13">
        <v>95.3</v>
      </c>
      <c r="AB43" s="13">
        <v>100.4</v>
      </c>
      <c r="AC43" s="13">
        <v>242.4</v>
      </c>
      <c r="AD43" s="13">
        <v>158</v>
      </c>
      <c r="AE43" s="13">
        <v>202.3</v>
      </c>
      <c r="AF43" s="13">
        <v>160.69999999999999</v>
      </c>
      <c r="AG43" s="13">
        <v>66.400000000000006</v>
      </c>
      <c r="AH43" s="13">
        <v>57.3</v>
      </c>
      <c r="AI43" s="13">
        <v>30</v>
      </c>
      <c r="AJ43" s="13">
        <v>69.040000000000006</v>
      </c>
      <c r="AK43" s="13">
        <v>61.64</v>
      </c>
      <c r="AL43" s="13">
        <v>28.57</v>
      </c>
      <c r="AM43" s="13">
        <v>37.99</v>
      </c>
      <c r="AN43" s="13">
        <v>117.1</v>
      </c>
      <c r="AO43" s="13">
        <v>97.4</v>
      </c>
      <c r="AP43" s="13">
        <v>55.82</v>
      </c>
      <c r="AQ43" s="13">
        <v>47.94</v>
      </c>
      <c r="AR43" s="13">
        <v>22.11</v>
      </c>
      <c r="AS43" s="13">
        <v>65.75</v>
      </c>
      <c r="AT43" s="13">
        <v>35.22</v>
      </c>
      <c r="AU43" s="13">
        <v>125.27</v>
      </c>
      <c r="AV43" s="13">
        <v>236.78</v>
      </c>
      <c r="AW43" s="13">
        <v>38.96</v>
      </c>
      <c r="AX43" s="13">
        <v>129.36000000000001</v>
      </c>
      <c r="AY43" s="13">
        <v>16.91</v>
      </c>
      <c r="AZ43" s="13">
        <v>19.71</v>
      </c>
      <c r="BA43" s="13">
        <v>56.08</v>
      </c>
      <c r="BB43" s="13">
        <v>15.01</v>
      </c>
      <c r="BC43" s="13">
        <v>13.46</v>
      </c>
      <c r="BD43" s="13">
        <v>61.37</v>
      </c>
      <c r="BE43" s="13">
        <v>389.12</v>
      </c>
      <c r="BF43" s="13">
        <v>143.94</v>
      </c>
      <c r="BG43" s="14">
        <v>7.16</v>
      </c>
      <c r="BH43" s="14">
        <v>8.09</v>
      </c>
      <c r="BI43" s="14">
        <v>8.8699999999999992</v>
      </c>
      <c r="BJ43" s="14">
        <v>9.49</v>
      </c>
      <c r="BK43" s="14">
        <v>8.73</v>
      </c>
      <c r="BL43" s="14">
        <v>7.25</v>
      </c>
      <c r="BM43" s="14">
        <v>7.81</v>
      </c>
      <c r="BN43" s="14">
        <v>7.82</v>
      </c>
      <c r="BO43" s="14">
        <v>7.74</v>
      </c>
      <c r="BP43" s="14">
        <v>7.44</v>
      </c>
      <c r="BQ43" s="14">
        <v>7.43</v>
      </c>
      <c r="BR43" s="14">
        <v>7.19</v>
      </c>
      <c r="BS43" s="14">
        <v>7.07</v>
      </c>
      <c r="BT43" s="14">
        <v>7.53</v>
      </c>
      <c r="BU43" s="14">
        <v>7.5810000000000004</v>
      </c>
      <c r="BV43" s="14" t="s">
        <v>126</v>
      </c>
      <c r="BW43" s="14">
        <v>7.2249999999999996</v>
      </c>
      <c r="BX43" s="14" t="s">
        <v>126</v>
      </c>
      <c r="BY43" s="14">
        <v>5.7750000000000004</v>
      </c>
      <c r="BZ43" s="14">
        <v>6.1689999999999996</v>
      </c>
      <c r="CA43" s="14" t="s">
        <v>126</v>
      </c>
      <c r="CB43" s="14" t="s">
        <v>126</v>
      </c>
      <c r="CC43" s="14" t="s">
        <v>126</v>
      </c>
      <c r="CD43" s="15" t="s">
        <v>126</v>
      </c>
      <c r="CE43" s="14" t="s">
        <v>126</v>
      </c>
      <c r="CF43" s="15" t="s">
        <v>126</v>
      </c>
      <c r="CG43" s="14" t="s">
        <v>126</v>
      </c>
      <c r="CH43" s="6" t="s">
        <v>126</v>
      </c>
      <c r="CI43" s="14">
        <v>6.45</v>
      </c>
      <c r="CJ43" s="15">
        <v>34.494</v>
      </c>
      <c r="CK43" s="14" t="s">
        <v>126</v>
      </c>
      <c r="CL43" s="15" t="s">
        <v>126</v>
      </c>
      <c r="CM43" s="14">
        <v>5.9749999999999996</v>
      </c>
      <c r="CN43" s="15">
        <v>34.36</v>
      </c>
      <c r="CO43" s="14">
        <v>6.0049999999999999</v>
      </c>
      <c r="CP43" s="6">
        <v>34.362000000000002</v>
      </c>
      <c r="CQ43" s="13" t="s">
        <v>118</v>
      </c>
      <c r="CR43" s="13" t="s">
        <v>118</v>
      </c>
      <c r="CS43" s="18" t="s">
        <v>118</v>
      </c>
      <c r="CT43" s="18" t="s">
        <v>118</v>
      </c>
      <c r="CU43" s="18" t="s">
        <v>118</v>
      </c>
      <c r="CV43" s="18" t="s">
        <v>118</v>
      </c>
      <c r="CW43" s="18" t="s">
        <v>118</v>
      </c>
      <c r="CX43" s="18" t="s">
        <v>118</v>
      </c>
      <c r="CY43" s="18" t="s">
        <v>118</v>
      </c>
      <c r="CZ43" s="18" t="s">
        <v>118</v>
      </c>
      <c r="DA43" s="18" t="s">
        <v>118</v>
      </c>
      <c r="DB43" s="18" t="s">
        <v>118</v>
      </c>
      <c r="DC43" s="18" t="s">
        <v>118</v>
      </c>
      <c r="DD43" s="19">
        <v>0.62</v>
      </c>
      <c r="DE43" s="19">
        <v>5.0999999999999996</v>
      </c>
      <c r="DF43" s="19">
        <v>7.8</v>
      </c>
      <c r="DG43" s="18" t="s">
        <v>118</v>
      </c>
      <c r="DH43" s="18" t="s">
        <v>118</v>
      </c>
      <c r="DI43" s="18" t="s">
        <v>118</v>
      </c>
      <c r="DJ43" s="18" t="s">
        <v>118</v>
      </c>
      <c r="DK43" s="19">
        <v>0.57250000000000001</v>
      </c>
      <c r="DL43" s="14">
        <v>0.57499999999999996</v>
      </c>
      <c r="DM43" s="19">
        <v>5.6749999999999998</v>
      </c>
      <c r="DN43" s="14">
        <v>5.6749999999999998</v>
      </c>
      <c r="DO43" s="19">
        <v>9.0250000000000004</v>
      </c>
      <c r="DP43" s="14">
        <v>8.9250000000000007</v>
      </c>
      <c r="DQ43" s="19">
        <v>0.42499999999999999</v>
      </c>
      <c r="DR43" s="14">
        <v>0.45</v>
      </c>
      <c r="DS43" s="6" t="s">
        <v>118</v>
      </c>
      <c r="DT43" s="18" t="s">
        <v>118</v>
      </c>
      <c r="DU43" s="6" t="s">
        <v>118</v>
      </c>
      <c r="DV43" s="18" t="s">
        <v>118</v>
      </c>
      <c r="DW43" s="6" t="s">
        <v>118</v>
      </c>
      <c r="DX43" s="18" t="s">
        <v>118</v>
      </c>
      <c r="DY43" s="6" t="s">
        <v>118</v>
      </c>
      <c r="DZ43" s="18" t="s">
        <v>118</v>
      </c>
      <c r="EA43" s="2" t="s">
        <v>118</v>
      </c>
      <c r="EB43" s="2" t="s">
        <v>118</v>
      </c>
      <c r="EC43" s="2" t="s">
        <v>118</v>
      </c>
      <c r="ED43" s="2" t="s">
        <v>118</v>
      </c>
      <c r="EE43" s="2" t="s">
        <v>118</v>
      </c>
      <c r="EF43" s="2">
        <v>21589.200000000001</v>
      </c>
      <c r="EG43" s="2" t="s">
        <v>118</v>
      </c>
      <c r="EH43" s="2" t="s">
        <v>118</v>
      </c>
      <c r="EI43" s="2" t="s">
        <v>118</v>
      </c>
      <c r="EJ43" s="2" t="s">
        <v>118</v>
      </c>
      <c r="EK43" s="2" t="s">
        <v>118</v>
      </c>
      <c r="EL43" s="2">
        <v>399.8</v>
      </c>
      <c r="EM43" s="2" t="s">
        <v>118</v>
      </c>
      <c r="EN43" s="2" t="s">
        <v>118</v>
      </c>
      <c r="EO43" s="2">
        <v>0</v>
      </c>
      <c r="EP43" s="2">
        <v>0</v>
      </c>
      <c r="EQ43" s="2" t="s">
        <v>118</v>
      </c>
      <c r="ER43" s="2">
        <v>0</v>
      </c>
      <c r="ES43" s="2" t="s">
        <v>118</v>
      </c>
      <c r="ET43" s="2" t="s">
        <v>118</v>
      </c>
      <c r="EU43" s="2">
        <v>0</v>
      </c>
      <c r="EV43" s="2">
        <v>0</v>
      </c>
      <c r="EW43" s="2" t="s">
        <v>118</v>
      </c>
      <c r="EX43" s="2">
        <v>0</v>
      </c>
      <c r="EY43" s="2" t="s">
        <v>118</v>
      </c>
      <c r="EZ43" s="2" t="s">
        <v>118</v>
      </c>
      <c r="FA43" s="2">
        <v>350</v>
      </c>
      <c r="FB43" s="2">
        <v>1950</v>
      </c>
      <c r="FC43" s="2" t="s">
        <v>118</v>
      </c>
      <c r="FD43" s="2">
        <v>913.33333333333337</v>
      </c>
      <c r="FE43" s="14" t="s">
        <v>118</v>
      </c>
      <c r="FF43" s="14">
        <v>0.23249999999999998</v>
      </c>
      <c r="FG43" s="24" t="s">
        <v>118</v>
      </c>
      <c r="FH43" s="24" t="s">
        <v>118</v>
      </c>
      <c r="FI43" s="24" t="s">
        <v>118</v>
      </c>
      <c r="FJ43" s="24" t="s">
        <v>118</v>
      </c>
      <c r="FK43" s="24" t="s">
        <v>118</v>
      </c>
      <c r="FL43" s="24" t="s">
        <v>118</v>
      </c>
      <c r="FM43" s="24" t="s">
        <v>118</v>
      </c>
      <c r="FN43" s="24" t="s">
        <v>118</v>
      </c>
      <c r="FO43" s="24" t="s">
        <v>118</v>
      </c>
      <c r="FP43" s="24" t="s">
        <v>118</v>
      </c>
      <c r="FQ43" s="24" t="s">
        <v>118</v>
      </c>
      <c r="FR43" s="24" t="s">
        <v>118</v>
      </c>
      <c r="FS43" s="6" t="s">
        <v>118</v>
      </c>
      <c r="FT43" s="14">
        <v>2.8979677922499998</v>
      </c>
      <c r="FU43" s="6" t="s">
        <v>118</v>
      </c>
      <c r="FV43" s="14">
        <v>6.5837978999999991E-2</v>
      </c>
      <c r="FW43" s="6" t="s">
        <v>118</v>
      </c>
      <c r="FX43" s="14">
        <v>0.64926046424999995</v>
      </c>
      <c r="FY43" s="6" t="s">
        <v>118</v>
      </c>
      <c r="FZ43" s="14">
        <v>0</v>
      </c>
      <c r="GA43" s="6" t="s">
        <v>118</v>
      </c>
      <c r="GB43" s="14">
        <v>3.81757775E-3</v>
      </c>
      <c r="GC43" s="6" t="s">
        <v>118</v>
      </c>
      <c r="GD43" s="14">
        <v>0.17715075675000003</v>
      </c>
      <c r="GE43" s="6" t="s">
        <v>118</v>
      </c>
      <c r="GF43" s="14">
        <v>0.10455917649999999</v>
      </c>
      <c r="GG43" s="6" t="s">
        <v>118</v>
      </c>
      <c r="GH43" s="14">
        <v>1.6559619624999999</v>
      </c>
      <c r="GI43" s="6" t="s">
        <v>118</v>
      </c>
      <c r="GJ43" s="14">
        <v>3.3540371499999999E-2</v>
      </c>
      <c r="GK43" s="6" t="s">
        <v>118</v>
      </c>
      <c r="GL43" s="14">
        <v>0.166999008</v>
      </c>
      <c r="GM43" s="6" t="s">
        <v>118</v>
      </c>
      <c r="GN43" s="14">
        <v>0.18888405075</v>
      </c>
      <c r="GO43" s="6" t="s">
        <v>118</v>
      </c>
      <c r="GP43" s="14">
        <v>3.9788735749999998E-2</v>
      </c>
      <c r="GQ43" s="6" t="s">
        <v>118</v>
      </c>
      <c r="GR43" s="14">
        <v>4.9262244999999996E-3</v>
      </c>
      <c r="GS43" s="6" t="s">
        <v>118</v>
      </c>
      <c r="GT43" s="14">
        <v>8.8471176250000005E-2</v>
      </c>
      <c r="GU43" s="6" t="s">
        <v>118</v>
      </c>
      <c r="GV43" s="14">
        <v>3.8525601499999999E-2</v>
      </c>
      <c r="GW43" s="6" t="s">
        <v>118</v>
      </c>
      <c r="GX43" s="14">
        <v>4.9262244999999996E-3</v>
      </c>
    </row>
    <row r="44" spans="1:206" x14ac:dyDescent="0.3">
      <c r="A44" s="6">
        <v>2000</v>
      </c>
      <c r="B44" s="6">
        <v>3</v>
      </c>
      <c r="C44" s="12">
        <v>39</v>
      </c>
      <c r="D44" s="14">
        <v>6.7</v>
      </c>
      <c r="E44" s="14">
        <v>7.25</v>
      </c>
      <c r="F44" s="14">
        <v>7.25</v>
      </c>
      <c r="G44" s="14">
        <v>6.6</v>
      </c>
      <c r="H44" s="14">
        <v>4.55</v>
      </c>
      <c r="I44" s="14">
        <v>5.6</v>
      </c>
      <c r="J44" s="14">
        <v>7.05</v>
      </c>
      <c r="K44" s="14">
        <v>7.35</v>
      </c>
      <c r="L44" s="6">
        <v>2</v>
      </c>
      <c r="M44" s="6">
        <v>3</v>
      </c>
      <c r="N44" s="6">
        <v>1</v>
      </c>
      <c r="O44" s="6">
        <v>2</v>
      </c>
      <c r="P44" s="6">
        <v>8</v>
      </c>
      <c r="Q44" s="6">
        <v>7</v>
      </c>
      <c r="R44" s="6">
        <v>6</v>
      </c>
      <c r="S44" s="6">
        <v>7</v>
      </c>
      <c r="T44" s="6" t="s">
        <v>126</v>
      </c>
      <c r="U44" s="13">
        <v>75.599999999999994</v>
      </c>
      <c r="V44" s="13">
        <v>83.9</v>
      </c>
      <c r="W44" s="13">
        <v>84.6</v>
      </c>
      <c r="X44" s="13">
        <v>85.6</v>
      </c>
      <c r="Y44" s="13" t="s">
        <v>126</v>
      </c>
      <c r="Z44" s="13">
        <v>95.8</v>
      </c>
      <c r="AA44" s="13">
        <v>126.6</v>
      </c>
      <c r="AB44" s="13">
        <v>86.6</v>
      </c>
      <c r="AC44" s="13">
        <v>106.8</v>
      </c>
      <c r="AD44" s="13">
        <v>77</v>
      </c>
      <c r="AE44" s="13">
        <v>120.7</v>
      </c>
      <c r="AF44" s="13">
        <v>158.30000000000001</v>
      </c>
      <c r="AG44" s="13">
        <v>73.400000000000006</v>
      </c>
      <c r="AH44" s="13">
        <v>34.700000000000003</v>
      </c>
      <c r="AI44" s="13">
        <v>33.799999999999997</v>
      </c>
      <c r="AJ44" s="13">
        <v>35.1</v>
      </c>
      <c r="AK44" s="13">
        <v>35.24</v>
      </c>
      <c r="AL44" s="13">
        <v>20.100000000000001</v>
      </c>
      <c r="AM44" s="13">
        <v>24.66</v>
      </c>
      <c r="AN44" s="13">
        <v>64.489999999999995</v>
      </c>
      <c r="AO44" s="13">
        <v>85.59</v>
      </c>
      <c r="AP44" s="13">
        <v>35.869999999999997</v>
      </c>
      <c r="AQ44" s="13">
        <v>38.29</v>
      </c>
      <c r="AR44" s="13">
        <v>18.86</v>
      </c>
      <c r="AS44" s="13">
        <v>55.67</v>
      </c>
      <c r="AT44" s="13">
        <v>28.02</v>
      </c>
      <c r="AU44" s="13">
        <v>104.73</v>
      </c>
      <c r="AV44" s="13">
        <v>166.46</v>
      </c>
      <c r="AW44" s="13">
        <v>31.44</v>
      </c>
      <c r="AX44" s="13">
        <v>99.81</v>
      </c>
      <c r="AY44" s="13">
        <v>12.3</v>
      </c>
      <c r="AZ44" s="13">
        <v>15.34</v>
      </c>
      <c r="BA44" s="13">
        <v>44.4</v>
      </c>
      <c r="BB44" s="13">
        <v>12.51</v>
      </c>
      <c r="BC44" s="13">
        <v>11.67</v>
      </c>
      <c r="BD44" s="13">
        <v>38.090000000000003</v>
      </c>
      <c r="BE44" s="13">
        <v>297.67</v>
      </c>
      <c r="BF44" s="13">
        <v>76.569999999999993</v>
      </c>
      <c r="BG44" s="14">
        <v>7.13</v>
      </c>
      <c r="BH44" s="14">
        <v>8.2200000000000006</v>
      </c>
      <c r="BI44" s="14">
        <v>9</v>
      </c>
      <c r="BJ44" s="14">
        <v>9.67</v>
      </c>
      <c r="BK44" s="14">
        <v>8.93</v>
      </c>
      <c r="BL44" s="14">
        <v>7.35</v>
      </c>
      <c r="BM44" s="14">
        <v>7.95</v>
      </c>
      <c r="BN44" s="14">
        <v>7.88</v>
      </c>
      <c r="BO44" s="14">
        <v>7.63</v>
      </c>
      <c r="BP44" s="14">
        <v>7.33</v>
      </c>
      <c r="BQ44" s="14">
        <v>7.45</v>
      </c>
      <c r="BR44" s="14">
        <v>7.08</v>
      </c>
      <c r="BS44" s="14">
        <v>7.05</v>
      </c>
      <c r="BT44" s="14">
        <v>8.1999999999999993</v>
      </c>
      <c r="BU44" s="14" t="s">
        <v>126</v>
      </c>
      <c r="BV44" s="14" t="s">
        <v>126</v>
      </c>
      <c r="BW44" s="14">
        <v>7.3129999999999997</v>
      </c>
      <c r="BX44" s="14" t="s">
        <v>126</v>
      </c>
      <c r="BY44" s="14">
        <v>6.0620000000000003</v>
      </c>
      <c r="BZ44" s="14">
        <v>6.359</v>
      </c>
      <c r="CA44" s="14" t="s">
        <v>126</v>
      </c>
      <c r="CB44" s="14" t="s">
        <v>126</v>
      </c>
      <c r="CC44" s="14" t="s">
        <v>126</v>
      </c>
      <c r="CD44" s="15" t="s">
        <v>126</v>
      </c>
      <c r="CE44" s="14" t="s">
        <v>126</v>
      </c>
      <c r="CF44" s="15" t="s">
        <v>126</v>
      </c>
      <c r="CG44" s="14" t="s">
        <v>126</v>
      </c>
      <c r="CH44" s="6" t="s">
        <v>126</v>
      </c>
      <c r="CI44" s="14">
        <v>6.75</v>
      </c>
      <c r="CJ44" s="15">
        <v>34.487000000000002</v>
      </c>
      <c r="CK44" s="14" t="s">
        <v>126</v>
      </c>
      <c r="CL44" s="15" t="s">
        <v>126</v>
      </c>
      <c r="CM44" s="14">
        <v>6.08</v>
      </c>
      <c r="CN44" s="15">
        <v>34.165999999999997</v>
      </c>
      <c r="CO44" s="14">
        <v>5.99</v>
      </c>
      <c r="CP44" s="6">
        <v>34.22</v>
      </c>
      <c r="CQ44" s="13" t="s">
        <v>118</v>
      </c>
      <c r="CR44" s="13" t="s">
        <v>118</v>
      </c>
      <c r="CS44" s="18" t="s">
        <v>118</v>
      </c>
      <c r="CT44" s="18" t="s">
        <v>118</v>
      </c>
      <c r="CU44" s="18" t="s">
        <v>118</v>
      </c>
      <c r="CV44" s="18" t="s">
        <v>118</v>
      </c>
      <c r="CW44" s="18" t="s">
        <v>118</v>
      </c>
      <c r="CX44" s="18" t="s">
        <v>118</v>
      </c>
      <c r="CY44" s="18" t="s">
        <v>118</v>
      </c>
      <c r="CZ44" s="18" t="s">
        <v>118</v>
      </c>
      <c r="DA44" s="18" t="s">
        <v>118</v>
      </c>
      <c r="DB44" s="18" t="s">
        <v>118</v>
      </c>
      <c r="DC44" s="18" t="s">
        <v>118</v>
      </c>
      <c r="DD44" s="19">
        <v>0.50333333333333341</v>
      </c>
      <c r="DE44" s="19">
        <v>3.8</v>
      </c>
      <c r="DF44" s="19">
        <v>6.833333333333333</v>
      </c>
      <c r="DG44" s="18" t="s">
        <v>118</v>
      </c>
      <c r="DH44" s="18" t="s">
        <v>118</v>
      </c>
      <c r="DI44" s="18" t="s">
        <v>118</v>
      </c>
      <c r="DJ44" s="18" t="s">
        <v>118</v>
      </c>
      <c r="DK44" s="19">
        <v>0.42333333333333334</v>
      </c>
      <c r="DL44" s="14">
        <v>0.4425</v>
      </c>
      <c r="DM44" s="19">
        <v>6.7</v>
      </c>
      <c r="DN44" s="14">
        <v>6.3000000000000007</v>
      </c>
      <c r="DO44" s="19">
        <v>7.6333333333333337</v>
      </c>
      <c r="DP44" s="14">
        <v>7.625</v>
      </c>
      <c r="DQ44" s="19">
        <v>0.26666666666666666</v>
      </c>
      <c r="DR44" s="14">
        <v>0.32500000000000001</v>
      </c>
      <c r="DS44" s="6" t="s">
        <v>118</v>
      </c>
      <c r="DT44" s="18" t="s">
        <v>118</v>
      </c>
      <c r="DU44" s="6" t="s">
        <v>118</v>
      </c>
      <c r="DV44" s="18" t="s">
        <v>118</v>
      </c>
      <c r="DW44" s="6" t="s">
        <v>118</v>
      </c>
      <c r="DX44" s="18" t="s">
        <v>118</v>
      </c>
      <c r="DY44" s="6" t="s">
        <v>118</v>
      </c>
      <c r="DZ44" s="18" t="s">
        <v>118</v>
      </c>
      <c r="EA44" s="2" t="s">
        <v>118</v>
      </c>
      <c r="EB44" s="2" t="s">
        <v>118</v>
      </c>
      <c r="EC44" s="2" t="s">
        <v>118</v>
      </c>
      <c r="ED44" s="2" t="s">
        <v>118</v>
      </c>
      <c r="EE44" s="2" t="s">
        <v>118</v>
      </c>
      <c r="EF44" s="2">
        <v>59516.866666666661</v>
      </c>
      <c r="EG44" s="2" t="s">
        <v>118</v>
      </c>
      <c r="EH44" s="2" t="s">
        <v>118</v>
      </c>
      <c r="EI44" s="2" t="s">
        <v>118</v>
      </c>
      <c r="EJ44" s="2" t="s">
        <v>118</v>
      </c>
      <c r="EK44" s="2" t="s">
        <v>118</v>
      </c>
      <c r="EL44" s="2">
        <v>3589.6666666666665</v>
      </c>
      <c r="EM44" s="2" t="s">
        <v>118</v>
      </c>
      <c r="EN44" s="2" t="s">
        <v>118</v>
      </c>
      <c r="EO44" s="2">
        <v>0</v>
      </c>
      <c r="EP44" s="2">
        <v>33.333333333333336</v>
      </c>
      <c r="EQ44" s="2" t="s">
        <v>118</v>
      </c>
      <c r="ER44" s="2">
        <v>54.285714285714285</v>
      </c>
      <c r="ES44" s="2" t="s">
        <v>118</v>
      </c>
      <c r="ET44" s="2" t="s">
        <v>118</v>
      </c>
      <c r="EU44" s="2">
        <v>0</v>
      </c>
      <c r="EV44" s="2">
        <v>0</v>
      </c>
      <c r="EW44" s="2" t="s">
        <v>118</v>
      </c>
      <c r="EX44" s="2">
        <v>0</v>
      </c>
      <c r="EY44" s="2" t="s">
        <v>118</v>
      </c>
      <c r="EZ44" s="2" t="s">
        <v>118</v>
      </c>
      <c r="FA44" s="2">
        <v>3485</v>
      </c>
      <c r="FB44" s="2">
        <v>886.66666666666663</v>
      </c>
      <c r="FC44" s="2" t="s">
        <v>118</v>
      </c>
      <c r="FD44" s="2">
        <v>3671.4285714285716</v>
      </c>
      <c r="FE44" s="14" t="s">
        <v>118</v>
      </c>
      <c r="FF44" s="14">
        <v>0.3</v>
      </c>
      <c r="FG44" s="24" t="s">
        <v>118</v>
      </c>
      <c r="FH44" s="24" t="s">
        <v>118</v>
      </c>
      <c r="FI44" s="24" t="s">
        <v>118</v>
      </c>
      <c r="FJ44" s="24" t="s">
        <v>118</v>
      </c>
      <c r="FK44" s="24" t="s">
        <v>118</v>
      </c>
      <c r="FL44" s="24" t="s">
        <v>118</v>
      </c>
      <c r="FM44" s="24" t="s">
        <v>118</v>
      </c>
      <c r="FN44" s="24" t="s">
        <v>118</v>
      </c>
      <c r="FO44" s="24" t="s">
        <v>118</v>
      </c>
      <c r="FP44" s="24" t="s">
        <v>118</v>
      </c>
      <c r="FQ44" s="24" t="s">
        <v>118</v>
      </c>
      <c r="FR44" s="24" t="s">
        <v>118</v>
      </c>
      <c r="FS44" s="6" t="s">
        <v>118</v>
      </c>
      <c r="FT44" s="14">
        <v>2.1638042180000001</v>
      </c>
      <c r="FU44" s="6" t="s">
        <v>118</v>
      </c>
      <c r="FV44" s="14">
        <v>7.5620071250000004E-2</v>
      </c>
      <c r="FW44" s="6" t="s">
        <v>118</v>
      </c>
      <c r="FX44" s="14">
        <v>3.1425269999999998E-2</v>
      </c>
      <c r="FY44" s="6" t="s">
        <v>118</v>
      </c>
      <c r="FZ44" s="14">
        <v>2.4553435749999998E-2</v>
      </c>
      <c r="GA44" s="6" t="s">
        <v>118</v>
      </c>
      <c r="GB44" s="14">
        <v>0</v>
      </c>
      <c r="GC44" s="6" t="s">
        <v>118</v>
      </c>
      <c r="GD44" s="14">
        <v>0.14030110750000002</v>
      </c>
      <c r="GE44" s="6" t="s">
        <v>118</v>
      </c>
      <c r="GF44" s="14">
        <v>6.9573888750000007E-2</v>
      </c>
      <c r="GG44" s="6" t="s">
        <v>118</v>
      </c>
      <c r="GH44" s="14">
        <v>1.3568531100000001</v>
      </c>
      <c r="GI44" s="6" t="s">
        <v>118</v>
      </c>
      <c r="GJ44" s="14">
        <v>8.2316254249999998E-2</v>
      </c>
      <c r="GK44" s="6" t="s">
        <v>118</v>
      </c>
      <c r="GL44" s="14">
        <v>0.172137439</v>
      </c>
      <c r="GM44" s="6" t="s">
        <v>118</v>
      </c>
      <c r="GN44" s="14">
        <v>0.64922755975000002</v>
      </c>
      <c r="GO44" s="6" t="s">
        <v>118</v>
      </c>
      <c r="GP44" s="14">
        <v>0.45093900549999999</v>
      </c>
      <c r="GQ44" s="6" t="s">
        <v>118</v>
      </c>
      <c r="GR44" s="14">
        <v>4.9262242499999997E-3</v>
      </c>
      <c r="GS44" s="6" t="s">
        <v>118</v>
      </c>
      <c r="GT44" s="14">
        <v>5.748063925E-2</v>
      </c>
      <c r="GU44" s="6" t="s">
        <v>118</v>
      </c>
      <c r="GV44" s="14">
        <v>6.6314559750000002E-2</v>
      </c>
      <c r="GW44" s="6" t="s">
        <v>118</v>
      </c>
      <c r="GX44" s="14">
        <v>2.9936286749999999E-2</v>
      </c>
    </row>
    <row r="45" spans="1:206" x14ac:dyDescent="0.3">
      <c r="A45" s="6">
        <v>2000</v>
      </c>
      <c r="B45" s="6">
        <v>4</v>
      </c>
      <c r="C45" s="12">
        <v>40</v>
      </c>
      <c r="D45" s="14" t="s">
        <v>126</v>
      </c>
      <c r="E45" s="14">
        <v>7.55</v>
      </c>
      <c r="F45" s="14">
        <v>7.1</v>
      </c>
      <c r="G45" s="14">
        <v>6.15</v>
      </c>
      <c r="H45" s="14">
        <v>5.0999999999999996</v>
      </c>
      <c r="I45" s="14">
        <v>5.65</v>
      </c>
      <c r="J45" s="14">
        <v>6.45</v>
      </c>
      <c r="K45" s="14">
        <v>7</v>
      </c>
      <c r="L45" s="6">
        <v>2</v>
      </c>
      <c r="M45" s="6">
        <v>4</v>
      </c>
      <c r="N45" s="6">
        <v>0</v>
      </c>
      <c r="O45" s="6">
        <v>5</v>
      </c>
      <c r="P45" s="6">
        <v>6</v>
      </c>
      <c r="Q45" s="6">
        <v>6</v>
      </c>
      <c r="R45" s="6">
        <v>5</v>
      </c>
      <c r="S45" s="6">
        <v>5</v>
      </c>
      <c r="T45" s="6" t="s">
        <v>126</v>
      </c>
      <c r="U45" s="13">
        <v>136.5</v>
      </c>
      <c r="V45" s="13">
        <v>183.6</v>
      </c>
      <c r="W45" s="13">
        <v>150</v>
      </c>
      <c r="X45" s="13">
        <v>118.7</v>
      </c>
      <c r="Y45" s="13" t="s">
        <v>126</v>
      </c>
      <c r="Z45" s="13">
        <v>123</v>
      </c>
      <c r="AA45" s="13">
        <v>142.80000000000001</v>
      </c>
      <c r="AB45" s="13">
        <v>124.2</v>
      </c>
      <c r="AC45" s="13">
        <v>31.8</v>
      </c>
      <c r="AD45" s="13">
        <v>50.8</v>
      </c>
      <c r="AE45" s="13">
        <v>81.5</v>
      </c>
      <c r="AF45" s="13">
        <v>83.5</v>
      </c>
      <c r="AG45" s="13">
        <v>86.6</v>
      </c>
      <c r="AH45" s="13">
        <v>138.30000000000001</v>
      </c>
      <c r="AI45" s="13">
        <v>85</v>
      </c>
      <c r="AJ45" s="13">
        <v>14.89</v>
      </c>
      <c r="AK45" s="13">
        <v>14.42</v>
      </c>
      <c r="AL45" s="13">
        <v>4.97</v>
      </c>
      <c r="AM45" s="13">
        <v>6.52</v>
      </c>
      <c r="AN45" s="13">
        <v>30.37</v>
      </c>
      <c r="AO45" s="13">
        <v>20.36</v>
      </c>
      <c r="AP45" s="13">
        <v>8.32</v>
      </c>
      <c r="AQ45" s="13">
        <v>6.83</v>
      </c>
      <c r="AR45" s="13">
        <v>3.77</v>
      </c>
      <c r="AS45" s="13">
        <v>10.25</v>
      </c>
      <c r="AT45" s="13">
        <v>18.11</v>
      </c>
      <c r="AU45" s="13">
        <v>58.39</v>
      </c>
      <c r="AV45" s="13">
        <v>84.7</v>
      </c>
      <c r="AW45" s="13">
        <v>45.37</v>
      </c>
      <c r="AX45" s="13">
        <v>121.58</v>
      </c>
      <c r="AY45" s="13">
        <v>41.14</v>
      </c>
      <c r="AZ45" s="13">
        <v>52.65</v>
      </c>
      <c r="BA45" s="13">
        <v>96.39</v>
      </c>
      <c r="BB45" s="13">
        <v>32.76</v>
      </c>
      <c r="BC45" s="13">
        <v>16.73</v>
      </c>
      <c r="BD45" s="13">
        <v>21.18</v>
      </c>
      <c r="BE45" s="13">
        <v>129.03</v>
      </c>
      <c r="BF45" s="13">
        <v>116</v>
      </c>
      <c r="BG45" s="14">
        <v>7.77</v>
      </c>
      <c r="BH45" s="14">
        <v>8.3000000000000007</v>
      </c>
      <c r="BI45" s="14">
        <v>8.8800000000000008</v>
      </c>
      <c r="BJ45" s="14">
        <v>9.4499999999999993</v>
      </c>
      <c r="BK45" s="14">
        <v>8.81</v>
      </c>
      <c r="BL45" s="14">
        <v>7.55</v>
      </c>
      <c r="BM45" s="14">
        <v>7.77</v>
      </c>
      <c r="BN45" s="14">
        <v>7.92</v>
      </c>
      <c r="BO45" s="14">
        <v>7.53</v>
      </c>
      <c r="BP45" s="14">
        <v>7.1</v>
      </c>
      <c r="BQ45" s="14">
        <v>7.25</v>
      </c>
      <c r="BR45" s="14">
        <v>7.03</v>
      </c>
      <c r="BS45" s="14">
        <v>6.89</v>
      </c>
      <c r="BT45" s="14">
        <v>8.35</v>
      </c>
      <c r="BU45" s="14">
        <v>8.2710000000000008</v>
      </c>
      <c r="BV45" s="14" t="s">
        <v>126</v>
      </c>
      <c r="BW45" s="14">
        <v>7.7839999999999998</v>
      </c>
      <c r="BX45" s="14" t="s">
        <v>126</v>
      </c>
      <c r="BY45" s="14">
        <v>6.9340000000000002</v>
      </c>
      <c r="BZ45" s="14">
        <v>7.08</v>
      </c>
      <c r="CA45" s="14" t="s">
        <v>126</v>
      </c>
      <c r="CB45" s="14">
        <v>6.76</v>
      </c>
      <c r="CC45" s="14" t="s">
        <v>126</v>
      </c>
      <c r="CD45" s="15" t="s">
        <v>126</v>
      </c>
      <c r="CE45" s="14" t="s">
        <v>126</v>
      </c>
      <c r="CF45" s="15" t="s">
        <v>126</v>
      </c>
      <c r="CG45" s="14" t="s">
        <v>126</v>
      </c>
      <c r="CH45" s="6" t="s">
        <v>126</v>
      </c>
      <c r="CI45" s="14">
        <v>7</v>
      </c>
      <c r="CJ45" s="15">
        <v>34.651000000000003</v>
      </c>
      <c r="CK45" s="14" t="s">
        <v>126</v>
      </c>
      <c r="CL45" s="15" t="s">
        <v>126</v>
      </c>
      <c r="CM45" s="14">
        <v>6.5149999999999997</v>
      </c>
      <c r="CN45" s="15">
        <v>33.938000000000002</v>
      </c>
      <c r="CO45" s="14">
        <v>6.5549999999999997</v>
      </c>
      <c r="CP45" s="6">
        <v>34.308</v>
      </c>
      <c r="CQ45" s="13" t="s">
        <v>118</v>
      </c>
      <c r="CR45" s="13" t="s">
        <v>118</v>
      </c>
      <c r="CS45" s="18" t="s">
        <v>118</v>
      </c>
      <c r="CT45" s="18" t="s">
        <v>118</v>
      </c>
      <c r="CU45" s="18" t="s">
        <v>118</v>
      </c>
      <c r="CV45" s="18" t="s">
        <v>118</v>
      </c>
      <c r="CW45" s="18" t="s">
        <v>118</v>
      </c>
      <c r="CX45" s="18" t="s">
        <v>118</v>
      </c>
      <c r="CY45" s="18" t="s">
        <v>118</v>
      </c>
      <c r="CZ45" s="18" t="s">
        <v>118</v>
      </c>
      <c r="DA45" s="18" t="s">
        <v>118</v>
      </c>
      <c r="DB45" s="18" t="s">
        <v>118</v>
      </c>
      <c r="DC45" s="18" t="s">
        <v>118</v>
      </c>
      <c r="DD45" s="19">
        <v>0.21</v>
      </c>
      <c r="DE45" s="19">
        <v>1.0666666666666667</v>
      </c>
      <c r="DF45" s="19">
        <v>1</v>
      </c>
      <c r="DG45" s="18" t="s">
        <v>118</v>
      </c>
      <c r="DH45" s="18" t="s">
        <v>118</v>
      </c>
      <c r="DI45" s="18" t="s">
        <v>118</v>
      </c>
      <c r="DJ45" s="18" t="s">
        <v>118</v>
      </c>
      <c r="DK45" s="19">
        <v>0.34750000000000003</v>
      </c>
      <c r="DL45" s="14">
        <v>0.39750000000000002</v>
      </c>
      <c r="DM45" s="19">
        <v>5.125</v>
      </c>
      <c r="DN45" s="14">
        <v>4.5</v>
      </c>
      <c r="DO45" s="19">
        <v>7.125</v>
      </c>
      <c r="DP45" s="14">
        <v>6.6749999999999998</v>
      </c>
      <c r="DQ45" s="19">
        <v>0.375</v>
      </c>
      <c r="DR45" s="14">
        <v>0.42499999999999999</v>
      </c>
      <c r="DS45" s="6" t="s">
        <v>118</v>
      </c>
      <c r="DT45" s="18" t="s">
        <v>118</v>
      </c>
      <c r="DU45" s="6" t="s">
        <v>118</v>
      </c>
      <c r="DV45" s="18" t="s">
        <v>118</v>
      </c>
      <c r="DW45" s="6" t="s">
        <v>118</v>
      </c>
      <c r="DX45" s="18" t="s">
        <v>118</v>
      </c>
      <c r="DY45" s="6" t="s">
        <v>118</v>
      </c>
      <c r="DZ45" s="18" t="s">
        <v>118</v>
      </c>
      <c r="EA45" s="2" t="s">
        <v>118</v>
      </c>
      <c r="EB45" s="2" t="s">
        <v>118</v>
      </c>
      <c r="EC45" s="2" t="s">
        <v>118</v>
      </c>
      <c r="ED45" s="2" t="s">
        <v>118</v>
      </c>
      <c r="EE45" s="2" t="s">
        <v>118</v>
      </c>
      <c r="EF45" s="2">
        <v>284011.95</v>
      </c>
      <c r="EG45" s="2" t="s">
        <v>118</v>
      </c>
      <c r="EH45" s="2" t="s">
        <v>118</v>
      </c>
      <c r="EI45" s="2" t="s">
        <v>118</v>
      </c>
      <c r="EJ45" s="2" t="s">
        <v>118</v>
      </c>
      <c r="EK45" s="2" t="s">
        <v>118</v>
      </c>
      <c r="EL45" s="2">
        <v>8681.25</v>
      </c>
      <c r="EM45" s="2" t="s">
        <v>118</v>
      </c>
      <c r="EN45" s="2" t="s">
        <v>118</v>
      </c>
      <c r="EO45" s="2">
        <v>6.666666666666667</v>
      </c>
      <c r="EP45" s="2">
        <v>180</v>
      </c>
      <c r="EQ45" s="2" t="s">
        <v>118</v>
      </c>
      <c r="ER45" s="2">
        <v>132</v>
      </c>
      <c r="ES45" s="2" t="s">
        <v>118</v>
      </c>
      <c r="ET45" s="2" t="s">
        <v>118</v>
      </c>
      <c r="EU45" s="2">
        <v>0</v>
      </c>
      <c r="EV45" s="2">
        <v>0</v>
      </c>
      <c r="EW45" s="2" t="s">
        <v>118</v>
      </c>
      <c r="EX45" s="2">
        <v>0</v>
      </c>
      <c r="EY45" s="2" t="s">
        <v>118</v>
      </c>
      <c r="EZ45" s="2" t="s">
        <v>118</v>
      </c>
      <c r="FA45" s="2">
        <v>766.66666666666663</v>
      </c>
      <c r="FB45" s="2">
        <v>620</v>
      </c>
      <c r="FC45" s="2" t="s">
        <v>118</v>
      </c>
      <c r="FD45" s="2">
        <v>11884</v>
      </c>
      <c r="FE45" s="14" t="s">
        <v>118</v>
      </c>
      <c r="FF45" s="14">
        <v>1.4175</v>
      </c>
      <c r="FG45" s="24" t="s">
        <v>118</v>
      </c>
      <c r="FH45" s="24" t="s">
        <v>118</v>
      </c>
      <c r="FI45" s="24" t="s">
        <v>118</v>
      </c>
      <c r="FJ45" s="24" t="s">
        <v>118</v>
      </c>
      <c r="FK45" s="24" t="s">
        <v>118</v>
      </c>
      <c r="FL45" s="24" t="s">
        <v>118</v>
      </c>
      <c r="FM45" s="24" t="s">
        <v>118</v>
      </c>
      <c r="FN45" s="24" t="s">
        <v>118</v>
      </c>
      <c r="FO45" s="24" t="s">
        <v>118</v>
      </c>
      <c r="FP45" s="24" t="s">
        <v>118</v>
      </c>
      <c r="FQ45" s="24" t="s">
        <v>118</v>
      </c>
      <c r="FR45" s="24" t="s">
        <v>118</v>
      </c>
      <c r="FS45" s="6" t="s">
        <v>118</v>
      </c>
      <c r="FT45" s="14">
        <v>4.9047270764999995</v>
      </c>
      <c r="FU45" s="6" t="s">
        <v>118</v>
      </c>
      <c r="FV45" s="14">
        <v>0.66643997750000006</v>
      </c>
      <c r="FW45" s="6" t="s">
        <v>118</v>
      </c>
      <c r="FX45" s="14">
        <v>0.17165586925000001</v>
      </c>
      <c r="FY45" s="6" t="s">
        <v>118</v>
      </c>
      <c r="FZ45" s="14">
        <v>0.10514641025</v>
      </c>
      <c r="GA45" s="6" t="s">
        <v>118</v>
      </c>
      <c r="GB45" s="14">
        <v>1.7930699999999999E-3</v>
      </c>
      <c r="GC45" s="6" t="s">
        <v>118</v>
      </c>
      <c r="GD45" s="14">
        <v>1.0717375767499999</v>
      </c>
      <c r="GE45" s="6" t="s">
        <v>118</v>
      </c>
      <c r="GF45" s="14">
        <v>0.24164886600000002</v>
      </c>
      <c r="GG45" s="6" t="s">
        <v>118</v>
      </c>
      <c r="GH45" s="14">
        <v>1.3134752407500001</v>
      </c>
      <c r="GI45" s="6" t="s">
        <v>118</v>
      </c>
      <c r="GJ45" s="14">
        <v>0.33445089424999996</v>
      </c>
      <c r="GK45" s="6" t="s">
        <v>118</v>
      </c>
      <c r="GL45" s="14">
        <v>0.32243654675000005</v>
      </c>
      <c r="GM45" s="6" t="s">
        <v>118</v>
      </c>
      <c r="GN45" s="14">
        <v>2.35703715</v>
      </c>
      <c r="GO45" s="6" t="s">
        <v>118</v>
      </c>
      <c r="GP45" s="14">
        <v>1.40586866425</v>
      </c>
      <c r="GQ45" s="6" t="s">
        <v>118</v>
      </c>
      <c r="GR45" s="14">
        <v>4.9262247499999995E-3</v>
      </c>
      <c r="GS45" s="6" t="s">
        <v>118</v>
      </c>
      <c r="GT45" s="14">
        <v>0.43191916875000003</v>
      </c>
      <c r="GU45" s="6" t="s">
        <v>118</v>
      </c>
      <c r="GV45" s="14">
        <v>0.24883749050000001</v>
      </c>
      <c r="GW45" s="6" t="s">
        <v>118</v>
      </c>
      <c r="GX45" s="14">
        <v>0.13214912825</v>
      </c>
    </row>
    <row r="46" spans="1:206" x14ac:dyDescent="0.3">
      <c r="A46" s="6">
        <v>2000</v>
      </c>
      <c r="B46" s="6">
        <v>5</v>
      </c>
      <c r="C46" s="12">
        <v>41</v>
      </c>
      <c r="D46" s="14">
        <v>9.9</v>
      </c>
      <c r="E46" s="14">
        <v>11.7</v>
      </c>
      <c r="F46" s="14">
        <v>10.35</v>
      </c>
      <c r="G46" s="14">
        <v>9.5</v>
      </c>
      <c r="H46" s="14">
        <v>8.6999999999999993</v>
      </c>
      <c r="I46" s="14">
        <v>8.6999999999999993</v>
      </c>
      <c r="J46" s="14">
        <v>10.199999999999999</v>
      </c>
      <c r="K46" s="14">
        <v>9.9499999999999993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 t="s">
        <v>126</v>
      </c>
      <c r="U46" s="13">
        <v>270.60000000000002</v>
      </c>
      <c r="V46" s="13">
        <v>313.2</v>
      </c>
      <c r="W46" s="13">
        <v>239.6</v>
      </c>
      <c r="X46" s="13">
        <v>223.2</v>
      </c>
      <c r="Y46" s="13" t="s">
        <v>126</v>
      </c>
      <c r="Z46" s="13" t="s">
        <v>126</v>
      </c>
      <c r="AA46" s="13">
        <v>228.2</v>
      </c>
      <c r="AB46" s="13">
        <v>58.2</v>
      </c>
      <c r="AC46" s="13">
        <v>50</v>
      </c>
      <c r="AD46" s="13">
        <v>43.4</v>
      </c>
      <c r="AE46" s="13">
        <v>53.5</v>
      </c>
      <c r="AF46" s="13">
        <v>42.6</v>
      </c>
      <c r="AG46" s="13">
        <v>47.2</v>
      </c>
      <c r="AH46" s="13">
        <v>47.7</v>
      </c>
      <c r="AI46" s="13">
        <v>75</v>
      </c>
      <c r="AJ46" s="13">
        <v>8.4700000000000006</v>
      </c>
      <c r="AK46" s="13">
        <v>6.52</v>
      </c>
      <c r="AL46" s="13">
        <v>5.48</v>
      </c>
      <c r="AM46" s="13">
        <v>2.5</v>
      </c>
      <c r="AN46" s="13">
        <v>12.58</v>
      </c>
      <c r="AO46" s="13">
        <v>10.92</v>
      </c>
      <c r="AP46" s="13">
        <v>3.13</v>
      </c>
      <c r="AQ46" s="13">
        <v>3.69</v>
      </c>
      <c r="AR46" s="13">
        <v>2.08</v>
      </c>
      <c r="AS46" s="13">
        <v>5.43</v>
      </c>
      <c r="AT46" s="13">
        <v>4.1100000000000003</v>
      </c>
      <c r="AU46" s="13">
        <v>19.5</v>
      </c>
      <c r="AV46" s="13">
        <v>32.67</v>
      </c>
      <c r="AW46" s="13">
        <v>10.7</v>
      </c>
      <c r="AX46" s="13">
        <v>61.64</v>
      </c>
      <c r="AY46" s="13">
        <v>21.78</v>
      </c>
      <c r="AZ46" s="13">
        <v>26.45</v>
      </c>
      <c r="BA46" s="13">
        <v>40.98</v>
      </c>
      <c r="BB46" s="13">
        <v>11.88</v>
      </c>
      <c r="BC46" s="13">
        <v>7.79</v>
      </c>
      <c r="BD46" s="13">
        <v>10.01</v>
      </c>
      <c r="BE46" s="13">
        <v>65.95</v>
      </c>
      <c r="BF46" s="13">
        <v>46.31</v>
      </c>
      <c r="BG46" s="14">
        <v>10.09</v>
      </c>
      <c r="BH46" s="14">
        <v>10.23</v>
      </c>
      <c r="BI46" s="14">
        <v>10.39</v>
      </c>
      <c r="BJ46" s="14">
        <v>10.69</v>
      </c>
      <c r="BK46" s="14">
        <v>10.06</v>
      </c>
      <c r="BL46" s="14">
        <v>9.0299999999999994</v>
      </c>
      <c r="BM46" s="14">
        <v>9.68</v>
      </c>
      <c r="BN46" s="14">
        <v>9.48</v>
      </c>
      <c r="BO46" s="14">
        <v>9.5</v>
      </c>
      <c r="BP46" s="14">
        <v>9.36</v>
      </c>
      <c r="BQ46" s="14">
        <v>9.5299999999999994</v>
      </c>
      <c r="BR46" s="14">
        <v>9.4700000000000006</v>
      </c>
      <c r="BS46" s="14">
        <v>9.4</v>
      </c>
      <c r="BT46" s="14">
        <v>10.42</v>
      </c>
      <c r="BU46" s="14">
        <v>10.433</v>
      </c>
      <c r="BV46" s="14" t="s">
        <v>126</v>
      </c>
      <c r="BW46" s="14">
        <v>10.302</v>
      </c>
      <c r="BX46" s="14" t="s">
        <v>126</v>
      </c>
      <c r="BY46" s="14">
        <v>9.5069999999999997</v>
      </c>
      <c r="BZ46" s="14">
        <v>9.2569999999999997</v>
      </c>
      <c r="CA46" s="14" t="s">
        <v>126</v>
      </c>
      <c r="CB46" s="14">
        <v>8.2929999999999993</v>
      </c>
      <c r="CC46" s="14" t="s">
        <v>126</v>
      </c>
      <c r="CD46" s="15" t="s">
        <v>126</v>
      </c>
      <c r="CE46" s="14" t="s">
        <v>126</v>
      </c>
      <c r="CF46" s="15" t="s">
        <v>126</v>
      </c>
      <c r="CG46" s="14" t="s">
        <v>126</v>
      </c>
      <c r="CH46" s="6" t="s">
        <v>126</v>
      </c>
      <c r="CI46" s="14">
        <v>9.8249999999999993</v>
      </c>
      <c r="CJ46" s="15">
        <v>34.823999999999998</v>
      </c>
      <c r="CK46" s="14" t="s">
        <v>126</v>
      </c>
      <c r="CL46" s="15" t="s">
        <v>126</v>
      </c>
      <c r="CM46" s="14">
        <v>8.4499999999999993</v>
      </c>
      <c r="CN46" s="15">
        <v>34.054000000000002</v>
      </c>
      <c r="CO46" s="14">
        <v>7.63</v>
      </c>
      <c r="CP46" s="6">
        <v>34.325000000000003</v>
      </c>
      <c r="CQ46" s="13" t="s">
        <v>118</v>
      </c>
      <c r="CR46" s="13" t="s">
        <v>118</v>
      </c>
      <c r="CS46" s="18" t="s">
        <v>118</v>
      </c>
      <c r="CT46" s="18" t="s">
        <v>118</v>
      </c>
      <c r="CU46" s="18" t="s">
        <v>118</v>
      </c>
      <c r="CV46" s="18" t="s">
        <v>118</v>
      </c>
      <c r="CW46" s="18" t="s">
        <v>118</v>
      </c>
      <c r="CX46" s="18" t="s">
        <v>118</v>
      </c>
      <c r="CY46" s="18" t="s">
        <v>118</v>
      </c>
      <c r="CZ46" s="18" t="s">
        <v>118</v>
      </c>
      <c r="DA46" s="18" t="s">
        <v>118</v>
      </c>
      <c r="DB46" s="18" t="s">
        <v>118</v>
      </c>
      <c r="DC46" s="18" t="s">
        <v>118</v>
      </c>
      <c r="DD46" s="19">
        <v>0.14500000000000002</v>
      </c>
      <c r="DE46" s="19">
        <v>0.5</v>
      </c>
      <c r="DF46" s="19">
        <v>0.125</v>
      </c>
      <c r="DG46" s="18" t="s">
        <v>118</v>
      </c>
      <c r="DH46" s="18" t="s">
        <v>118</v>
      </c>
      <c r="DI46" s="18" t="s">
        <v>118</v>
      </c>
      <c r="DJ46" s="18" t="s">
        <v>118</v>
      </c>
      <c r="DK46" s="19">
        <v>0.192</v>
      </c>
      <c r="DL46" s="14">
        <v>0.20200000000000001</v>
      </c>
      <c r="DM46" s="19">
        <v>2.56</v>
      </c>
      <c r="DN46" s="14">
        <v>2.12</v>
      </c>
      <c r="DO46" s="19">
        <v>2.3220000000000001</v>
      </c>
      <c r="DP46" s="14">
        <v>1.9200000000000002</v>
      </c>
      <c r="DQ46" s="19">
        <v>0.42</v>
      </c>
      <c r="DR46" s="14">
        <v>0.72</v>
      </c>
      <c r="DS46" s="6" t="s">
        <v>118</v>
      </c>
      <c r="DT46" s="18" t="s">
        <v>118</v>
      </c>
      <c r="DU46" s="6" t="s">
        <v>118</v>
      </c>
      <c r="DV46" s="18" t="s">
        <v>118</v>
      </c>
      <c r="DW46" s="6" t="s">
        <v>118</v>
      </c>
      <c r="DX46" s="18" t="s">
        <v>118</v>
      </c>
      <c r="DY46" s="6" t="s">
        <v>118</v>
      </c>
      <c r="DZ46" s="18" t="s">
        <v>118</v>
      </c>
      <c r="EA46" s="2" t="s">
        <v>118</v>
      </c>
      <c r="EB46" s="2" t="s">
        <v>118</v>
      </c>
      <c r="EC46" s="2" t="s">
        <v>118</v>
      </c>
      <c r="ED46" s="2" t="s">
        <v>118</v>
      </c>
      <c r="EE46" s="2" t="s">
        <v>118</v>
      </c>
      <c r="EF46" s="2">
        <v>1584167.52</v>
      </c>
      <c r="EG46" s="2" t="s">
        <v>118</v>
      </c>
      <c r="EH46" s="2" t="s">
        <v>118</v>
      </c>
      <c r="EI46" s="2" t="s">
        <v>118</v>
      </c>
      <c r="EJ46" s="2" t="s">
        <v>118</v>
      </c>
      <c r="EK46" s="2" t="s">
        <v>118</v>
      </c>
      <c r="EL46" s="2">
        <v>11028.08</v>
      </c>
      <c r="EM46" s="2" t="s">
        <v>118</v>
      </c>
      <c r="EN46" s="2" t="s">
        <v>118</v>
      </c>
      <c r="EO46" s="2">
        <v>20</v>
      </c>
      <c r="EP46" s="2">
        <v>205</v>
      </c>
      <c r="EQ46" s="2" t="s">
        <v>118</v>
      </c>
      <c r="ER46" s="2">
        <v>160</v>
      </c>
      <c r="ES46" s="2" t="s">
        <v>118</v>
      </c>
      <c r="ET46" s="2" t="s">
        <v>118</v>
      </c>
      <c r="EU46" s="2">
        <v>120</v>
      </c>
      <c r="EV46" s="2">
        <v>20</v>
      </c>
      <c r="EW46" s="2" t="s">
        <v>118</v>
      </c>
      <c r="EX46" s="2">
        <v>24</v>
      </c>
      <c r="EY46" s="2" t="s">
        <v>118</v>
      </c>
      <c r="EZ46" s="2" t="s">
        <v>118</v>
      </c>
      <c r="FA46" s="2">
        <v>528</v>
      </c>
      <c r="FB46" s="2">
        <v>1035</v>
      </c>
      <c r="FC46" s="2" t="s">
        <v>118</v>
      </c>
      <c r="FD46" s="2">
        <v>92</v>
      </c>
      <c r="FE46" s="14" t="s">
        <v>118</v>
      </c>
      <c r="FF46" s="14">
        <v>2.6579999999999999</v>
      </c>
      <c r="FG46" s="24" t="s">
        <v>118</v>
      </c>
      <c r="FH46" s="24" t="s">
        <v>118</v>
      </c>
      <c r="FI46" s="24" t="s">
        <v>118</v>
      </c>
      <c r="FJ46" s="24" t="s">
        <v>118</v>
      </c>
      <c r="FK46" s="24" t="s">
        <v>118</v>
      </c>
      <c r="FL46" s="24" t="s">
        <v>118</v>
      </c>
      <c r="FM46" s="24" t="s">
        <v>118</v>
      </c>
      <c r="FN46" s="24" t="s">
        <v>118</v>
      </c>
      <c r="FO46" s="24" t="s">
        <v>118</v>
      </c>
      <c r="FP46" s="24" t="s">
        <v>118</v>
      </c>
      <c r="FQ46" s="24" t="s">
        <v>118</v>
      </c>
      <c r="FR46" s="24" t="s">
        <v>118</v>
      </c>
      <c r="FS46" s="6" t="s">
        <v>118</v>
      </c>
      <c r="FT46" s="14">
        <v>22.587428804799998</v>
      </c>
      <c r="FU46" s="6" t="s">
        <v>118</v>
      </c>
      <c r="FV46" s="14">
        <v>2.5648114149999999</v>
      </c>
      <c r="FW46" s="6" t="s">
        <v>118</v>
      </c>
      <c r="FX46" s="14">
        <v>1.6119339959999999</v>
      </c>
      <c r="FY46" s="6" t="s">
        <v>118</v>
      </c>
      <c r="FZ46" s="14">
        <v>0.58636517020000001</v>
      </c>
      <c r="GA46" s="6" t="s">
        <v>118</v>
      </c>
      <c r="GB46" s="14">
        <v>0</v>
      </c>
      <c r="GC46" s="6" t="s">
        <v>118</v>
      </c>
      <c r="GD46" s="14">
        <v>3.8680759942000003</v>
      </c>
      <c r="GE46" s="6" t="s">
        <v>118</v>
      </c>
      <c r="GF46" s="14">
        <v>0.17892289619999999</v>
      </c>
      <c r="GG46" s="6" t="s">
        <v>118</v>
      </c>
      <c r="GH46" s="14">
        <v>7.1330547287999995</v>
      </c>
      <c r="GI46" s="6" t="s">
        <v>118</v>
      </c>
      <c r="GJ46" s="14">
        <v>4.8425074436000006</v>
      </c>
      <c r="GK46" s="6" t="s">
        <v>118</v>
      </c>
      <c r="GL46" s="14">
        <v>0.5950303118000001</v>
      </c>
      <c r="GM46" s="6" t="s">
        <v>118</v>
      </c>
      <c r="GN46" s="14">
        <v>3.7758511210000001</v>
      </c>
      <c r="GO46" s="6" t="s">
        <v>118</v>
      </c>
      <c r="GP46" s="14">
        <v>1.729483715</v>
      </c>
      <c r="GQ46" s="6" t="s">
        <v>118</v>
      </c>
      <c r="GR46" s="14">
        <v>0.23908609200000003</v>
      </c>
      <c r="GS46" s="6" t="s">
        <v>118</v>
      </c>
      <c r="GT46" s="14">
        <v>1.2774822971999999</v>
      </c>
      <c r="GU46" s="6" t="s">
        <v>118</v>
      </c>
      <c r="GV46" s="14">
        <v>0.97311879500000009</v>
      </c>
      <c r="GW46" s="6" t="s">
        <v>118</v>
      </c>
      <c r="GX46" s="14">
        <v>0.39155147540000002</v>
      </c>
    </row>
    <row r="47" spans="1:206" x14ac:dyDescent="0.3">
      <c r="A47" s="6">
        <v>2000</v>
      </c>
      <c r="B47" s="6">
        <v>6</v>
      </c>
      <c r="C47" s="12">
        <v>42</v>
      </c>
      <c r="D47" s="14" t="s">
        <v>126</v>
      </c>
      <c r="E47" s="14">
        <v>13</v>
      </c>
      <c r="F47" s="14">
        <v>11.7</v>
      </c>
      <c r="G47" s="14">
        <v>10.6</v>
      </c>
      <c r="H47" s="14">
        <v>9.15</v>
      </c>
      <c r="I47" s="14">
        <v>10.3</v>
      </c>
      <c r="J47" s="14">
        <v>11.95</v>
      </c>
      <c r="K47" s="14">
        <v>12.25</v>
      </c>
      <c r="L47" s="6" t="s">
        <v>126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 t="s">
        <v>126</v>
      </c>
      <c r="U47" s="13">
        <v>142.80000000000001</v>
      </c>
      <c r="V47" s="13">
        <v>207.7</v>
      </c>
      <c r="W47" s="13">
        <v>181.5</v>
      </c>
      <c r="X47" s="13">
        <v>152.30000000000001</v>
      </c>
      <c r="Y47" s="13" t="s">
        <v>126</v>
      </c>
      <c r="Z47" s="13">
        <v>162.5</v>
      </c>
      <c r="AA47" s="13">
        <v>181.8</v>
      </c>
      <c r="AB47" s="13">
        <v>55.6</v>
      </c>
      <c r="AC47" s="13">
        <v>92.2</v>
      </c>
      <c r="AD47" s="13">
        <v>62.2</v>
      </c>
      <c r="AE47" s="13">
        <v>80.599999999999994</v>
      </c>
      <c r="AF47" s="13">
        <v>77.7</v>
      </c>
      <c r="AG47" s="13">
        <v>48.4</v>
      </c>
      <c r="AH47" s="13">
        <v>30.7</v>
      </c>
      <c r="AI47" s="13">
        <v>57.6</v>
      </c>
      <c r="AJ47" s="13">
        <v>12.42</v>
      </c>
      <c r="AK47" s="13">
        <v>7.41</v>
      </c>
      <c r="AL47" s="13">
        <v>5.79</v>
      </c>
      <c r="AM47" s="13">
        <v>2.59</v>
      </c>
      <c r="AN47" s="13">
        <v>11.78</v>
      </c>
      <c r="AO47" s="13">
        <v>11.19</v>
      </c>
      <c r="AP47" s="13">
        <v>13.74</v>
      </c>
      <c r="AQ47" s="13">
        <v>10.88</v>
      </c>
      <c r="AR47" s="13">
        <v>7.41</v>
      </c>
      <c r="AS47" s="13">
        <v>14.55</v>
      </c>
      <c r="AT47" s="13">
        <v>5.77</v>
      </c>
      <c r="AU47" s="13">
        <v>20.72</v>
      </c>
      <c r="AV47" s="13">
        <v>45.04</v>
      </c>
      <c r="AW47" s="13">
        <v>5.78</v>
      </c>
      <c r="AX47" s="13">
        <v>37.92</v>
      </c>
      <c r="AY47" s="13">
        <v>11.29</v>
      </c>
      <c r="AZ47" s="13">
        <v>13.1</v>
      </c>
      <c r="BA47" s="13">
        <v>20.88</v>
      </c>
      <c r="BB47" s="13">
        <v>6.64</v>
      </c>
      <c r="BC47" s="13">
        <v>5.77</v>
      </c>
      <c r="BD47" s="13">
        <v>14.61</v>
      </c>
      <c r="BE47" s="13">
        <v>75.03</v>
      </c>
      <c r="BF47" s="13">
        <v>38.9</v>
      </c>
      <c r="BG47" s="14">
        <v>11.48</v>
      </c>
      <c r="BH47" s="14">
        <v>11.24</v>
      </c>
      <c r="BI47" s="14">
        <v>11.26</v>
      </c>
      <c r="BJ47" s="14">
        <v>11.67</v>
      </c>
      <c r="BK47" s="14">
        <v>10.77</v>
      </c>
      <c r="BL47" s="14">
        <v>9.36</v>
      </c>
      <c r="BM47" s="14">
        <v>10.25</v>
      </c>
      <c r="BN47" s="14">
        <v>9.7899999999999991</v>
      </c>
      <c r="BO47" s="14">
        <v>10.3</v>
      </c>
      <c r="BP47" s="14">
        <v>10.62</v>
      </c>
      <c r="BQ47" s="14">
        <v>10.62</v>
      </c>
      <c r="BR47" s="14">
        <v>11.13</v>
      </c>
      <c r="BS47" s="14">
        <v>10.99</v>
      </c>
      <c r="BT47" s="14">
        <v>12.09</v>
      </c>
      <c r="BU47" s="14">
        <v>11.596</v>
      </c>
      <c r="BV47" s="14" t="s">
        <v>126</v>
      </c>
      <c r="BW47" s="14">
        <v>11.207000000000001</v>
      </c>
      <c r="BX47" s="14" t="s">
        <v>126</v>
      </c>
      <c r="BY47" s="14">
        <v>10.526</v>
      </c>
      <c r="BZ47" s="14">
        <v>10.9</v>
      </c>
      <c r="CA47" s="14" t="s">
        <v>126</v>
      </c>
      <c r="CB47" s="14">
        <v>9.7880000000000003</v>
      </c>
      <c r="CC47" s="14" t="s">
        <v>126</v>
      </c>
      <c r="CD47" s="15" t="s">
        <v>126</v>
      </c>
      <c r="CE47" s="14" t="s">
        <v>126</v>
      </c>
      <c r="CF47" s="15" t="s">
        <v>126</v>
      </c>
      <c r="CG47" s="14" t="s">
        <v>126</v>
      </c>
      <c r="CH47" s="6" t="s">
        <v>126</v>
      </c>
      <c r="CI47" s="14">
        <v>10.6</v>
      </c>
      <c r="CJ47" s="15">
        <v>34.908999999999999</v>
      </c>
      <c r="CK47" s="14">
        <v>10.7</v>
      </c>
      <c r="CL47" s="15">
        <v>35.156999999999996</v>
      </c>
      <c r="CM47" s="14">
        <v>10.345000000000001</v>
      </c>
      <c r="CN47" s="15">
        <v>34.252000000000002</v>
      </c>
      <c r="CO47" s="14">
        <v>9.31</v>
      </c>
      <c r="CP47" s="6">
        <v>34.28</v>
      </c>
      <c r="CQ47" s="13" t="s">
        <v>118</v>
      </c>
      <c r="CR47" s="13" t="s">
        <v>118</v>
      </c>
      <c r="CS47" s="18" t="s">
        <v>118</v>
      </c>
      <c r="CT47" s="18" t="s">
        <v>118</v>
      </c>
      <c r="CU47" s="18" t="s">
        <v>118</v>
      </c>
      <c r="CV47" s="18" t="s">
        <v>118</v>
      </c>
      <c r="CW47" s="18" t="s">
        <v>118</v>
      </c>
      <c r="CX47" s="18" t="s">
        <v>118</v>
      </c>
      <c r="CY47" s="18" t="s">
        <v>118</v>
      </c>
      <c r="CZ47" s="18" t="s">
        <v>118</v>
      </c>
      <c r="DA47" s="18" t="s">
        <v>118</v>
      </c>
      <c r="DB47" s="18" t="s">
        <v>118</v>
      </c>
      <c r="DC47" s="18" t="s">
        <v>118</v>
      </c>
      <c r="DD47" s="19">
        <v>0.05</v>
      </c>
      <c r="DE47" s="19">
        <v>2.1</v>
      </c>
      <c r="DF47" s="19">
        <v>0.54</v>
      </c>
      <c r="DG47" s="19">
        <v>0.01</v>
      </c>
      <c r="DH47" s="19">
        <v>3.7</v>
      </c>
      <c r="DI47" s="19">
        <v>2.08</v>
      </c>
      <c r="DJ47" s="19">
        <v>2.2000000000000002</v>
      </c>
      <c r="DK47" s="19">
        <v>0.13500000000000001</v>
      </c>
      <c r="DL47" s="14">
        <v>0.16500000000000001</v>
      </c>
      <c r="DM47" s="19">
        <v>2.6</v>
      </c>
      <c r="DN47" s="14">
        <v>2.75</v>
      </c>
      <c r="DO47" s="19">
        <v>0.42500000000000004</v>
      </c>
      <c r="DP47" s="14">
        <v>0.32500000000000001</v>
      </c>
      <c r="DQ47" s="19">
        <v>0.3</v>
      </c>
      <c r="DR47" s="14">
        <v>0.47499999999999998</v>
      </c>
      <c r="DS47" s="6" t="s">
        <v>118</v>
      </c>
      <c r="DT47" s="18" t="s">
        <v>118</v>
      </c>
      <c r="DU47" s="6" t="s">
        <v>118</v>
      </c>
      <c r="DV47" s="18" t="s">
        <v>118</v>
      </c>
      <c r="DW47" s="6" t="s">
        <v>118</v>
      </c>
      <c r="DX47" s="18" t="s">
        <v>118</v>
      </c>
      <c r="DY47" s="6" t="s">
        <v>118</v>
      </c>
      <c r="DZ47" s="18" t="s">
        <v>118</v>
      </c>
      <c r="EA47" s="2" t="s">
        <v>118</v>
      </c>
      <c r="EB47" s="2" t="s">
        <v>118</v>
      </c>
      <c r="EC47" s="2" t="s">
        <v>118</v>
      </c>
      <c r="ED47" s="2" t="s">
        <v>118</v>
      </c>
      <c r="EE47" s="2" t="s">
        <v>118</v>
      </c>
      <c r="EF47" s="2">
        <v>519563.43</v>
      </c>
      <c r="EG47" s="2" t="s">
        <v>118</v>
      </c>
      <c r="EH47" s="2" t="s">
        <v>118</v>
      </c>
      <c r="EI47" s="2" t="s">
        <v>118</v>
      </c>
      <c r="EJ47" s="2" t="s">
        <v>118</v>
      </c>
      <c r="EK47" s="2" t="s">
        <v>118</v>
      </c>
      <c r="EL47" s="2">
        <v>21443.41</v>
      </c>
      <c r="EM47" s="2" t="s">
        <v>118</v>
      </c>
      <c r="EN47" s="2" t="s">
        <v>118</v>
      </c>
      <c r="EO47" s="2">
        <v>45</v>
      </c>
      <c r="EP47" s="2">
        <v>212</v>
      </c>
      <c r="EQ47" s="2" t="s">
        <v>118</v>
      </c>
      <c r="ER47" s="2">
        <v>25</v>
      </c>
      <c r="ES47" s="2" t="s">
        <v>118</v>
      </c>
      <c r="ET47" s="2" t="s">
        <v>118</v>
      </c>
      <c r="EU47" s="2">
        <v>420</v>
      </c>
      <c r="EV47" s="2">
        <v>236</v>
      </c>
      <c r="EW47" s="2" t="s">
        <v>118</v>
      </c>
      <c r="EX47" s="2">
        <v>280</v>
      </c>
      <c r="EY47" s="2" t="s">
        <v>118</v>
      </c>
      <c r="EZ47" s="2" t="s">
        <v>118</v>
      </c>
      <c r="FA47" s="2">
        <v>85</v>
      </c>
      <c r="FB47" s="2">
        <v>176</v>
      </c>
      <c r="FC47" s="2" t="s">
        <v>118</v>
      </c>
      <c r="FD47" s="2">
        <v>470</v>
      </c>
      <c r="FE47" s="14" t="s">
        <v>118</v>
      </c>
      <c r="FF47" s="14">
        <v>2.2749999999999999</v>
      </c>
      <c r="FG47" s="24" t="s">
        <v>118</v>
      </c>
      <c r="FH47" s="24" t="s">
        <v>118</v>
      </c>
      <c r="FI47" s="24" t="s">
        <v>118</v>
      </c>
      <c r="FJ47" s="24" t="s">
        <v>118</v>
      </c>
      <c r="FK47" s="24" t="s">
        <v>118</v>
      </c>
      <c r="FL47" s="24" t="s">
        <v>118</v>
      </c>
      <c r="FM47" s="24" t="s">
        <v>118</v>
      </c>
      <c r="FN47" s="24" t="s">
        <v>118</v>
      </c>
      <c r="FO47" s="24" t="s">
        <v>118</v>
      </c>
      <c r="FP47" s="24" t="s">
        <v>118</v>
      </c>
      <c r="FQ47" s="24" t="s">
        <v>118</v>
      </c>
      <c r="FR47" s="24" t="s">
        <v>118</v>
      </c>
      <c r="FS47" s="6" t="s">
        <v>118</v>
      </c>
      <c r="FT47" s="14">
        <v>11.46980298075</v>
      </c>
      <c r="FU47" s="6" t="s">
        <v>118</v>
      </c>
      <c r="FV47" s="14">
        <v>6.0496057250000006E-2</v>
      </c>
      <c r="FW47" s="6" t="s">
        <v>118</v>
      </c>
      <c r="FX47" s="14">
        <v>3.1425269749999998E-2</v>
      </c>
      <c r="FY47" s="6" t="s">
        <v>118</v>
      </c>
      <c r="FZ47" s="14">
        <v>1.5896336412500001</v>
      </c>
      <c r="GA47" s="6" t="s">
        <v>118</v>
      </c>
      <c r="GB47" s="14">
        <v>0</v>
      </c>
      <c r="GC47" s="6" t="s">
        <v>118</v>
      </c>
      <c r="GD47" s="14">
        <v>4.3705677422499996</v>
      </c>
      <c r="GE47" s="6" t="s">
        <v>118</v>
      </c>
      <c r="GF47" s="14">
        <v>3.774398625E-2</v>
      </c>
      <c r="GG47" s="6" t="s">
        <v>118</v>
      </c>
      <c r="GH47" s="14">
        <v>0.92902768425000004</v>
      </c>
      <c r="GI47" s="6" t="s">
        <v>118</v>
      </c>
      <c r="GJ47" s="14">
        <v>2.5732462985</v>
      </c>
      <c r="GK47" s="6" t="s">
        <v>118</v>
      </c>
      <c r="GL47" s="14">
        <v>1.6006212627500001</v>
      </c>
      <c r="GM47" s="6" t="s">
        <v>118</v>
      </c>
      <c r="GN47" s="14">
        <v>2.0639642737499999</v>
      </c>
      <c r="GO47" s="6" t="s">
        <v>118</v>
      </c>
      <c r="GP47" s="14">
        <v>1.5782865189999999</v>
      </c>
      <c r="GQ47" s="6" t="s">
        <v>118</v>
      </c>
      <c r="GR47" s="14">
        <v>0.21346972525000002</v>
      </c>
      <c r="GS47" s="6" t="s">
        <v>118</v>
      </c>
      <c r="GT47" s="14">
        <v>0.11120890999999999</v>
      </c>
      <c r="GU47" s="6" t="s">
        <v>118</v>
      </c>
      <c r="GV47" s="14">
        <v>0.41525545674999997</v>
      </c>
      <c r="GW47" s="6" t="s">
        <v>118</v>
      </c>
      <c r="GX47" s="14">
        <v>0.26708978374999998</v>
      </c>
    </row>
    <row r="48" spans="1:206" x14ac:dyDescent="0.3">
      <c r="A48" s="6">
        <v>2000</v>
      </c>
      <c r="B48" s="6">
        <v>7</v>
      </c>
      <c r="C48" s="12">
        <v>43</v>
      </c>
      <c r="D48" s="14">
        <v>13.7</v>
      </c>
      <c r="E48" s="14">
        <v>15</v>
      </c>
      <c r="F48" s="14">
        <v>13.85</v>
      </c>
      <c r="G48" s="14">
        <v>12.8</v>
      </c>
      <c r="H48" s="14">
        <v>11.1</v>
      </c>
      <c r="I48" s="14">
        <v>11.8</v>
      </c>
      <c r="J48" s="14">
        <v>13.3</v>
      </c>
      <c r="K48" s="14">
        <v>13.95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 t="s">
        <v>126</v>
      </c>
      <c r="U48" s="13">
        <v>151</v>
      </c>
      <c r="V48" s="13">
        <v>227.3</v>
      </c>
      <c r="W48" s="13">
        <v>141.5</v>
      </c>
      <c r="X48" s="13">
        <v>87.9</v>
      </c>
      <c r="Y48" s="13" t="s">
        <v>126</v>
      </c>
      <c r="Z48" s="13">
        <v>136</v>
      </c>
      <c r="AA48" s="13">
        <v>165</v>
      </c>
      <c r="AB48" s="13">
        <v>25.8</v>
      </c>
      <c r="AC48" s="13">
        <v>61.8</v>
      </c>
      <c r="AD48" s="13">
        <v>20.399999999999999</v>
      </c>
      <c r="AE48" s="13">
        <v>22.7</v>
      </c>
      <c r="AF48" s="13">
        <v>28.2</v>
      </c>
      <c r="AG48" s="13">
        <v>26.2</v>
      </c>
      <c r="AH48" s="13">
        <v>10.4</v>
      </c>
      <c r="AI48" s="13">
        <v>16</v>
      </c>
      <c r="AJ48" s="13">
        <v>5.03</v>
      </c>
      <c r="AK48" s="13">
        <v>5.16</v>
      </c>
      <c r="AL48" s="13">
        <v>2.6</v>
      </c>
      <c r="AM48" s="13">
        <v>2.5299999999999998</v>
      </c>
      <c r="AN48" s="13">
        <v>9.48</v>
      </c>
      <c r="AO48" s="13">
        <v>10.54</v>
      </c>
      <c r="AP48" s="13">
        <v>2.2400000000000002</v>
      </c>
      <c r="AQ48" s="13">
        <v>4.01</v>
      </c>
      <c r="AR48" s="13">
        <v>1.97</v>
      </c>
      <c r="AS48" s="13">
        <v>8.76</v>
      </c>
      <c r="AT48" s="13">
        <v>2.82</v>
      </c>
      <c r="AU48" s="13">
        <v>16.100000000000001</v>
      </c>
      <c r="AV48" s="13">
        <v>18.59</v>
      </c>
      <c r="AW48" s="13">
        <v>6.67</v>
      </c>
      <c r="AX48" s="13">
        <v>31.88</v>
      </c>
      <c r="AY48" s="13">
        <v>6.69</v>
      </c>
      <c r="AZ48" s="13">
        <v>8.15</v>
      </c>
      <c r="BA48" s="13">
        <v>14.84</v>
      </c>
      <c r="BB48" s="13">
        <v>4.79</v>
      </c>
      <c r="BC48" s="13">
        <v>3.36</v>
      </c>
      <c r="BD48" s="13">
        <v>6.22</v>
      </c>
      <c r="BE48" s="13">
        <v>44.69</v>
      </c>
      <c r="BF48" s="13">
        <v>20.57</v>
      </c>
      <c r="BG48" s="14">
        <v>13.73</v>
      </c>
      <c r="BH48" s="14">
        <v>13.01</v>
      </c>
      <c r="BI48" s="14">
        <v>12.73</v>
      </c>
      <c r="BJ48" s="14">
        <v>13.33</v>
      </c>
      <c r="BK48" s="14">
        <v>11.9</v>
      </c>
      <c r="BL48" s="14">
        <v>10.54</v>
      </c>
      <c r="BM48" s="14">
        <v>11.41</v>
      </c>
      <c r="BN48" s="14">
        <v>10.97</v>
      </c>
      <c r="BO48" s="14">
        <v>11.59</v>
      </c>
      <c r="BP48" s="14">
        <v>12.02</v>
      </c>
      <c r="BQ48" s="14">
        <v>12.04</v>
      </c>
      <c r="BR48" s="14">
        <v>12.68</v>
      </c>
      <c r="BS48" s="14">
        <v>12.55</v>
      </c>
      <c r="BT48" s="14">
        <v>12.81</v>
      </c>
      <c r="BU48" s="14">
        <v>12.553000000000001</v>
      </c>
      <c r="BV48" s="14" t="s">
        <v>126</v>
      </c>
      <c r="BW48" s="14">
        <v>13.273</v>
      </c>
      <c r="BX48" s="14" t="s">
        <v>126</v>
      </c>
      <c r="BY48" s="14">
        <v>11.173999999999999</v>
      </c>
      <c r="BZ48" s="14">
        <v>11.169</v>
      </c>
      <c r="CA48" s="14" t="s">
        <v>126</v>
      </c>
      <c r="CB48" s="14">
        <v>11.711</v>
      </c>
      <c r="CC48" s="14" t="s">
        <v>126</v>
      </c>
      <c r="CD48" s="15" t="s">
        <v>126</v>
      </c>
      <c r="CE48" s="14" t="s">
        <v>126</v>
      </c>
      <c r="CF48" s="15" t="s">
        <v>126</v>
      </c>
      <c r="CG48" s="14" t="s">
        <v>126</v>
      </c>
      <c r="CH48" s="6" t="s">
        <v>126</v>
      </c>
      <c r="CI48" s="14">
        <v>11.574999999999999</v>
      </c>
      <c r="CJ48" s="15">
        <v>34.840000000000003</v>
      </c>
      <c r="CK48" s="14">
        <v>10.9</v>
      </c>
      <c r="CL48" s="15">
        <v>35.28</v>
      </c>
      <c r="CM48" s="14">
        <v>11.55</v>
      </c>
      <c r="CN48" s="15">
        <v>34.601999999999997</v>
      </c>
      <c r="CO48" s="14">
        <v>11.535</v>
      </c>
      <c r="CP48" s="6">
        <v>34.698</v>
      </c>
      <c r="CQ48" s="13" t="s">
        <v>118</v>
      </c>
      <c r="CR48" s="13" t="s">
        <v>118</v>
      </c>
      <c r="CS48" s="18" t="s">
        <v>118</v>
      </c>
      <c r="CT48" s="18" t="s">
        <v>118</v>
      </c>
      <c r="CU48" s="18" t="s">
        <v>118</v>
      </c>
      <c r="CV48" s="18" t="s">
        <v>118</v>
      </c>
      <c r="CW48" s="18" t="s">
        <v>118</v>
      </c>
      <c r="CX48" s="18" t="s">
        <v>118</v>
      </c>
      <c r="CY48" s="18" t="s">
        <v>118</v>
      </c>
      <c r="CZ48" s="18" t="s">
        <v>118</v>
      </c>
      <c r="DA48" s="18" t="s">
        <v>118</v>
      </c>
      <c r="DB48" s="18" t="s">
        <v>118</v>
      </c>
      <c r="DC48" s="18" t="s">
        <v>118</v>
      </c>
      <c r="DD48" s="19">
        <v>6.0000000000000005E-2</v>
      </c>
      <c r="DE48" s="19">
        <v>1.55</v>
      </c>
      <c r="DF48" s="19">
        <v>0.26</v>
      </c>
      <c r="DG48" s="19">
        <v>0.112</v>
      </c>
      <c r="DH48" s="19">
        <v>1.46</v>
      </c>
      <c r="DI48" s="19">
        <v>1.3120000000000001</v>
      </c>
      <c r="DJ48" s="19">
        <v>1.7000000000000002</v>
      </c>
      <c r="DK48" s="19">
        <v>0.17200000000000001</v>
      </c>
      <c r="DL48" s="14">
        <v>0.1875</v>
      </c>
      <c r="DM48" s="19">
        <v>2.2999999999999998</v>
      </c>
      <c r="DN48" s="14">
        <v>2.35</v>
      </c>
      <c r="DO48" s="19">
        <v>0.26</v>
      </c>
      <c r="DP48" s="14">
        <v>0.27500000000000002</v>
      </c>
      <c r="DQ48" s="19">
        <v>0.42</v>
      </c>
      <c r="DR48" s="14">
        <v>0.55000000000000004</v>
      </c>
      <c r="DS48" s="6" t="s">
        <v>118</v>
      </c>
      <c r="DT48" s="18" t="s">
        <v>118</v>
      </c>
      <c r="DU48" s="6" t="s">
        <v>118</v>
      </c>
      <c r="DV48" s="18" t="s">
        <v>118</v>
      </c>
      <c r="DW48" s="6" t="s">
        <v>118</v>
      </c>
      <c r="DX48" s="18" t="s">
        <v>118</v>
      </c>
      <c r="DY48" s="6" t="s">
        <v>118</v>
      </c>
      <c r="DZ48" s="18" t="s">
        <v>118</v>
      </c>
      <c r="EA48" s="2" t="s">
        <v>118</v>
      </c>
      <c r="EB48" s="2" t="s">
        <v>118</v>
      </c>
      <c r="EC48" s="2" t="s">
        <v>118</v>
      </c>
      <c r="ED48" s="2">
        <v>38336</v>
      </c>
      <c r="EE48" s="2" t="s">
        <v>118</v>
      </c>
      <c r="EF48" s="2">
        <v>31633.440000000002</v>
      </c>
      <c r="EG48" s="2" t="s">
        <v>118</v>
      </c>
      <c r="EH48" s="2" t="s">
        <v>118</v>
      </c>
      <c r="EI48" s="2" t="s">
        <v>118</v>
      </c>
      <c r="EJ48" s="2">
        <v>13976.666666666666</v>
      </c>
      <c r="EK48" s="2" t="s">
        <v>118</v>
      </c>
      <c r="EL48" s="2">
        <v>31424.28</v>
      </c>
      <c r="EM48" s="2" t="s">
        <v>118</v>
      </c>
      <c r="EN48" s="2" t="s">
        <v>118</v>
      </c>
      <c r="EO48" s="2">
        <v>0</v>
      </c>
      <c r="EP48" s="2">
        <v>126.66666666666667</v>
      </c>
      <c r="EQ48" s="2" t="s">
        <v>118</v>
      </c>
      <c r="ER48" s="2">
        <v>16</v>
      </c>
      <c r="ES48" s="2" t="s">
        <v>118</v>
      </c>
      <c r="ET48" s="2" t="s">
        <v>118</v>
      </c>
      <c r="EU48" s="2">
        <v>106.66666666666667</v>
      </c>
      <c r="EV48" s="2">
        <v>366.66666666666669</v>
      </c>
      <c r="EW48" s="2" t="s">
        <v>118</v>
      </c>
      <c r="EX48" s="2">
        <v>224</v>
      </c>
      <c r="EY48" s="2" t="s">
        <v>118</v>
      </c>
      <c r="EZ48" s="2" t="s">
        <v>118</v>
      </c>
      <c r="FA48" s="2">
        <v>360</v>
      </c>
      <c r="FB48" s="2">
        <v>3660</v>
      </c>
      <c r="FC48" s="2" t="s">
        <v>118</v>
      </c>
      <c r="FD48" s="2">
        <v>5108</v>
      </c>
      <c r="FE48" s="14" t="s">
        <v>118</v>
      </c>
      <c r="FF48" s="14">
        <v>2.2679999999999998</v>
      </c>
      <c r="FG48" s="24" t="s">
        <v>118</v>
      </c>
      <c r="FH48" s="24" t="s">
        <v>118</v>
      </c>
      <c r="FI48" s="24" t="s">
        <v>118</v>
      </c>
      <c r="FJ48" s="24" t="s">
        <v>118</v>
      </c>
      <c r="FK48" s="24" t="s">
        <v>118</v>
      </c>
      <c r="FL48" s="24" t="s">
        <v>118</v>
      </c>
      <c r="FM48" s="24" t="s">
        <v>118</v>
      </c>
      <c r="FN48" s="24" t="s">
        <v>118</v>
      </c>
      <c r="FO48" s="24" t="s">
        <v>118</v>
      </c>
      <c r="FP48" s="24" t="s">
        <v>118</v>
      </c>
      <c r="FQ48" s="24" t="s">
        <v>118</v>
      </c>
      <c r="FR48" s="24" t="s">
        <v>118</v>
      </c>
      <c r="FS48" s="6" t="s">
        <v>118</v>
      </c>
      <c r="FT48" s="14">
        <v>27.252503314000002</v>
      </c>
      <c r="FU48" s="6" t="s">
        <v>118</v>
      </c>
      <c r="FV48" s="14">
        <v>4.3671307999999999E-2</v>
      </c>
      <c r="FW48" s="6" t="s">
        <v>118</v>
      </c>
      <c r="FX48" s="14">
        <v>1.90906102E-2</v>
      </c>
      <c r="FY48" s="6" t="s">
        <v>118</v>
      </c>
      <c r="FZ48" s="14">
        <v>2.9187641260000001</v>
      </c>
      <c r="GA48" s="6" t="s">
        <v>118</v>
      </c>
      <c r="GB48" s="14">
        <v>0</v>
      </c>
      <c r="GC48" s="6" t="s">
        <v>118</v>
      </c>
      <c r="GD48" s="14">
        <v>15.789246545599999</v>
      </c>
      <c r="GE48" s="6" t="s">
        <v>118</v>
      </c>
      <c r="GF48" s="14">
        <v>3.4757150799999997E-2</v>
      </c>
      <c r="GG48" s="6" t="s">
        <v>118</v>
      </c>
      <c r="GH48" s="14">
        <v>0.70925988719999999</v>
      </c>
      <c r="GI48" s="6" t="s">
        <v>118</v>
      </c>
      <c r="GJ48" s="14">
        <v>6.6405375146000001</v>
      </c>
      <c r="GK48" s="6" t="s">
        <v>118</v>
      </c>
      <c r="GL48" s="14">
        <v>0.57139352939999999</v>
      </c>
      <c r="GM48" s="6" t="s">
        <v>118</v>
      </c>
      <c r="GN48" s="14">
        <v>7.2165796627999992</v>
      </c>
      <c r="GO48" s="6" t="s">
        <v>118</v>
      </c>
      <c r="GP48" s="14">
        <v>5.7401882808</v>
      </c>
      <c r="GQ48" s="6" t="s">
        <v>118</v>
      </c>
      <c r="GR48" s="14">
        <v>0.29425980600000001</v>
      </c>
      <c r="GS48" s="6" t="s">
        <v>118</v>
      </c>
      <c r="GT48" s="14">
        <v>0.14215759920000001</v>
      </c>
      <c r="GU48" s="6" t="s">
        <v>118</v>
      </c>
      <c r="GV48" s="14">
        <v>0.45599154320000002</v>
      </c>
      <c r="GW48" s="6" t="s">
        <v>118</v>
      </c>
      <c r="GX48" s="14">
        <v>0.5004033511999999</v>
      </c>
    </row>
    <row r="49" spans="1:206" x14ac:dyDescent="0.3">
      <c r="A49" s="6">
        <v>2000</v>
      </c>
      <c r="B49" s="6">
        <v>8</v>
      </c>
      <c r="C49" s="12">
        <v>44</v>
      </c>
      <c r="D49" s="14">
        <v>14.05</v>
      </c>
      <c r="E49" s="14">
        <v>15.3</v>
      </c>
      <c r="F49" s="14">
        <v>14.25</v>
      </c>
      <c r="G49" s="14">
        <v>13.8</v>
      </c>
      <c r="H49" s="14">
        <v>11.95</v>
      </c>
      <c r="I49" s="14">
        <v>13</v>
      </c>
      <c r="J49" s="14">
        <v>14.45</v>
      </c>
      <c r="K49" s="14">
        <v>15.35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 t="s">
        <v>126</v>
      </c>
      <c r="U49" s="13">
        <v>153.80000000000001</v>
      </c>
      <c r="V49" s="13">
        <v>206.6</v>
      </c>
      <c r="W49" s="13">
        <v>146.6</v>
      </c>
      <c r="X49" s="13">
        <v>109.2</v>
      </c>
      <c r="Y49" s="13" t="s">
        <v>126</v>
      </c>
      <c r="Z49" s="13">
        <v>138.5</v>
      </c>
      <c r="AA49" s="13">
        <v>169.5</v>
      </c>
      <c r="AB49" s="13">
        <v>99.6</v>
      </c>
      <c r="AC49" s="13">
        <v>107</v>
      </c>
      <c r="AD49" s="13">
        <v>87.6</v>
      </c>
      <c r="AE49" s="13">
        <v>74.7</v>
      </c>
      <c r="AF49" s="13">
        <v>87.5</v>
      </c>
      <c r="AG49" s="13">
        <v>64.599999999999994</v>
      </c>
      <c r="AH49" s="13">
        <v>57.4</v>
      </c>
      <c r="AI49" s="13">
        <v>55.2</v>
      </c>
      <c r="AJ49" s="13">
        <v>20.3</v>
      </c>
      <c r="AK49" s="13">
        <v>15.78</v>
      </c>
      <c r="AL49" s="13">
        <v>12.61</v>
      </c>
      <c r="AM49" s="13">
        <v>7.15</v>
      </c>
      <c r="AN49" s="13">
        <v>16.739999999999998</v>
      </c>
      <c r="AO49" s="13">
        <v>10.91</v>
      </c>
      <c r="AP49" s="13">
        <v>6.75</v>
      </c>
      <c r="AQ49" s="13">
        <v>8.19</v>
      </c>
      <c r="AR49" s="13">
        <v>3.52</v>
      </c>
      <c r="AS49" s="13">
        <v>6.57</v>
      </c>
      <c r="AT49" s="13">
        <v>3.47</v>
      </c>
      <c r="AU49" s="13">
        <v>15.61</v>
      </c>
      <c r="AV49" s="13">
        <v>28.19</v>
      </c>
      <c r="AW49" s="13">
        <v>7.96</v>
      </c>
      <c r="AX49" s="13">
        <v>40.94</v>
      </c>
      <c r="AY49" s="13">
        <v>7.92</v>
      </c>
      <c r="AZ49" s="13">
        <v>10.19</v>
      </c>
      <c r="BA49" s="13">
        <v>24.89</v>
      </c>
      <c r="BB49" s="13">
        <v>8.9499999999999993</v>
      </c>
      <c r="BC49" s="13">
        <v>5.44</v>
      </c>
      <c r="BD49" s="13">
        <v>7.62</v>
      </c>
      <c r="BE49" s="13">
        <v>55.65</v>
      </c>
      <c r="BF49" s="13">
        <v>39.659999999999997</v>
      </c>
      <c r="BG49" s="14">
        <v>15.2</v>
      </c>
      <c r="BH49" s="14">
        <v>14.89</v>
      </c>
      <c r="BI49" s="14">
        <v>14.71</v>
      </c>
      <c r="BJ49" s="14">
        <v>15.06</v>
      </c>
      <c r="BK49" s="14">
        <v>13.92</v>
      </c>
      <c r="BL49" s="14">
        <v>12.04</v>
      </c>
      <c r="BM49" s="14">
        <v>13.11</v>
      </c>
      <c r="BN49" s="14">
        <v>12.46</v>
      </c>
      <c r="BO49" s="14">
        <v>13.02</v>
      </c>
      <c r="BP49" s="14">
        <v>13.62</v>
      </c>
      <c r="BQ49" s="14">
        <v>13.66</v>
      </c>
      <c r="BR49" s="14">
        <v>14.6</v>
      </c>
      <c r="BS49" s="14">
        <v>14.31</v>
      </c>
      <c r="BT49" s="14">
        <v>15.14</v>
      </c>
      <c r="BU49" s="14">
        <v>14.387</v>
      </c>
      <c r="BV49" s="14" t="s">
        <v>126</v>
      </c>
      <c r="BW49" s="14">
        <v>14.103</v>
      </c>
      <c r="BX49" s="14" t="s">
        <v>126</v>
      </c>
      <c r="BY49" s="14">
        <v>12.03</v>
      </c>
      <c r="BZ49" s="14">
        <v>12.6</v>
      </c>
      <c r="CA49" s="14" t="s">
        <v>126</v>
      </c>
      <c r="CB49" s="14">
        <v>13.035</v>
      </c>
      <c r="CC49" s="14" t="s">
        <v>126</v>
      </c>
      <c r="CD49" s="15" t="s">
        <v>126</v>
      </c>
      <c r="CE49" s="14" t="s">
        <v>126</v>
      </c>
      <c r="CF49" s="15" t="s">
        <v>126</v>
      </c>
      <c r="CG49" s="14" t="s">
        <v>126</v>
      </c>
      <c r="CH49" s="6" t="s">
        <v>126</v>
      </c>
      <c r="CI49" s="14">
        <v>12.38</v>
      </c>
      <c r="CJ49" s="15">
        <v>34.862000000000002</v>
      </c>
      <c r="CK49" s="14">
        <v>12.25</v>
      </c>
      <c r="CL49" s="15">
        <v>35.143999999999998</v>
      </c>
      <c r="CM49" s="14">
        <v>12.955</v>
      </c>
      <c r="CN49" s="15">
        <v>34.682000000000002</v>
      </c>
      <c r="CO49" s="14">
        <v>12.615</v>
      </c>
      <c r="CP49" s="6">
        <v>34.72</v>
      </c>
      <c r="CQ49" s="13" t="s">
        <v>118</v>
      </c>
      <c r="CR49" s="13" t="s">
        <v>118</v>
      </c>
      <c r="CS49" s="18" t="s">
        <v>118</v>
      </c>
      <c r="CT49" s="18" t="s">
        <v>118</v>
      </c>
      <c r="CU49" s="18" t="s">
        <v>118</v>
      </c>
      <c r="CV49" s="18" t="s">
        <v>118</v>
      </c>
      <c r="CW49" s="18" t="s">
        <v>118</v>
      </c>
      <c r="CX49" s="18" t="s">
        <v>118</v>
      </c>
      <c r="CY49" s="18" t="s">
        <v>118</v>
      </c>
      <c r="CZ49" s="18" t="s">
        <v>118</v>
      </c>
      <c r="DA49" s="18" t="s">
        <v>118</v>
      </c>
      <c r="DB49" s="18" t="s">
        <v>118</v>
      </c>
      <c r="DC49" s="18" t="s">
        <v>118</v>
      </c>
      <c r="DD49" s="19">
        <v>0.22</v>
      </c>
      <c r="DE49" s="19">
        <v>0.8</v>
      </c>
      <c r="DF49" s="19">
        <v>0.2</v>
      </c>
      <c r="DG49" s="19">
        <v>0.245</v>
      </c>
      <c r="DH49" s="19">
        <v>2.1749999999999998</v>
      </c>
      <c r="DI49" s="19">
        <v>1.4500000000000002</v>
      </c>
      <c r="DJ49" s="19">
        <v>1.1499999999999999</v>
      </c>
      <c r="DK49" s="19">
        <v>0.19500000000000001</v>
      </c>
      <c r="DL49" s="14">
        <v>0.23</v>
      </c>
      <c r="DM49" s="19">
        <v>1.575</v>
      </c>
      <c r="DN49" s="14">
        <v>1.5249999999999999</v>
      </c>
      <c r="DO49" s="19">
        <v>0.27500000000000002</v>
      </c>
      <c r="DP49" s="14">
        <v>0.4</v>
      </c>
      <c r="DQ49" s="19">
        <v>0.55000000000000004</v>
      </c>
      <c r="DR49" s="14">
        <v>0.75</v>
      </c>
      <c r="DS49" s="6" t="s">
        <v>118</v>
      </c>
      <c r="DT49" s="18" t="s">
        <v>118</v>
      </c>
      <c r="DU49" s="6" t="s">
        <v>118</v>
      </c>
      <c r="DV49" s="18" t="s">
        <v>118</v>
      </c>
      <c r="DW49" s="6" t="s">
        <v>118</v>
      </c>
      <c r="DX49" s="18" t="s">
        <v>118</v>
      </c>
      <c r="DY49" s="6" t="s">
        <v>118</v>
      </c>
      <c r="DZ49" s="18" t="s">
        <v>118</v>
      </c>
      <c r="EA49" s="2" t="s">
        <v>118</v>
      </c>
      <c r="EB49" s="2" t="s">
        <v>118</v>
      </c>
      <c r="EC49" s="2" t="s">
        <v>118</v>
      </c>
      <c r="ED49" s="2">
        <v>5647.8666666666659</v>
      </c>
      <c r="EE49" s="2" t="s">
        <v>118</v>
      </c>
      <c r="EF49" s="2">
        <v>135531.12</v>
      </c>
      <c r="EG49" s="2" t="s">
        <v>118</v>
      </c>
      <c r="EH49" s="2" t="s">
        <v>118</v>
      </c>
      <c r="EI49" s="2" t="s">
        <v>118</v>
      </c>
      <c r="EJ49" s="2">
        <v>40219.466666666667</v>
      </c>
      <c r="EK49" s="2" t="s">
        <v>118</v>
      </c>
      <c r="EL49" s="2">
        <v>14647.560000000001</v>
      </c>
      <c r="EM49" s="2" t="s">
        <v>118</v>
      </c>
      <c r="EN49" s="2" t="s">
        <v>118</v>
      </c>
      <c r="EO49" s="2">
        <v>4</v>
      </c>
      <c r="EP49" s="2">
        <v>400</v>
      </c>
      <c r="EQ49" s="2" t="s">
        <v>118</v>
      </c>
      <c r="ER49" s="2">
        <v>0</v>
      </c>
      <c r="ES49" s="2" t="s">
        <v>118</v>
      </c>
      <c r="ET49" s="2" t="s">
        <v>118</v>
      </c>
      <c r="EU49" s="2">
        <v>460</v>
      </c>
      <c r="EV49" s="2">
        <v>145</v>
      </c>
      <c r="EW49" s="2" t="s">
        <v>118</v>
      </c>
      <c r="EX49" s="2">
        <v>135</v>
      </c>
      <c r="EY49" s="2" t="s">
        <v>118</v>
      </c>
      <c r="EZ49" s="2" t="s">
        <v>118</v>
      </c>
      <c r="FA49" s="2">
        <v>28</v>
      </c>
      <c r="FB49" s="2">
        <v>715</v>
      </c>
      <c r="FC49" s="2" t="s">
        <v>118</v>
      </c>
      <c r="FD49" s="2">
        <v>6170</v>
      </c>
      <c r="FE49" s="14" t="s">
        <v>118</v>
      </c>
      <c r="FF49" s="14">
        <v>1.9350000000000001</v>
      </c>
      <c r="FG49" s="24" t="s">
        <v>118</v>
      </c>
      <c r="FH49" s="24" t="s">
        <v>118</v>
      </c>
      <c r="FI49" s="24" t="s">
        <v>118</v>
      </c>
      <c r="FJ49" s="24" t="s">
        <v>118</v>
      </c>
      <c r="FK49" s="24" t="s">
        <v>118</v>
      </c>
      <c r="FL49" s="24" t="s">
        <v>118</v>
      </c>
      <c r="FM49" s="24" t="s">
        <v>118</v>
      </c>
      <c r="FN49" s="24" t="s">
        <v>118</v>
      </c>
      <c r="FO49" s="24" t="s">
        <v>118</v>
      </c>
      <c r="FP49" s="24" t="s">
        <v>118</v>
      </c>
      <c r="FQ49" s="24" t="s">
        <v>118</v>
      </c>
      <c r="FR49" s="24" t="s">
        <v>118</v>
      </c>
      <c r="FS49" s="6" t="s">
        <v>118</v>
      </c>
      <c r="FT49" s="14">
        <v>30.936658475000002</v>
      </c>
      <c r="FU49" s="6" t="s">
        <v>118</v>
      </c>
      <c r="FV49" s="14">
        <v>0</v>
      </c>
      <c r="FW49" s="6" t="s">
        <v>118</v>
      </c>
      <c r="FX49" s="14">
        <v>1.3663643860000001</v>
      </c>
      <c r="FY49" s="6" t="s">
        <v>118</v>
      </c>
      <c r="FZ49" s="14">
        <v>1.8777308097500001</v>
      </c>
      <c r="GA49" s="6" t="s">
        <v>118</v>
      </c>
      <c r="GB49" s="14">
        <v>8.8758437999999995E-2</v>
      </c>
      <c r="GC49" s="6" t="s">
        <v>118</v>
      </c>
      <c r="GD49" s="14">
        <v>15.94125861625</v>
      </c>
      <c r="GE49" s="6" t="s">
        <v>118</v>
      </c>
      <c r="GF49" s="14">
        <v>8.53959995E-2</v>
      </c>
      <c r="GG49" s="6" t="s">
        <v>118</v>
      </c>
      <c r="GH49" s="14">
        <v>4.0984958227500004</v>
      </c>
      <c r="GI49" s="6" t="s">
        <v>118</v>
      </c>
      <c r="GJ49" s="14">
        <v>5.6995813127500004</v>
      </c>
      <c r="GK49" s="6" t="s">
        <v>118</v>
      </c>
      <c r="GL49" s="14">
        <v>0.40593605050000003</v>
      </c>
      <c r="GM49" s="6" t="s">
        <v>118</v>
      </c>
      <c r="GN49" s="14">
        <v>11.66709853025</v>
      </c>
      <c r="GO49" s="6" t="s">
        <v>118</v>
      </c>
      <c r="GP49" s="14">
        <v>7.1884982630000005</v>
      </c>
      <c r="GQ49" s="6" t="s">
        <v>118</v>
      </c>
      <c r="GR49" s="14">
        <v>0.54188468725000005</v>
      </c>
      <c r="GS49" s="6" t="s">
        <v>118</v>
      </c>
      <c r="GT49" s="14">
        <v>0.12985565499999999</v>
      </c>
      <c r="GU49" s="6" t="s">
        <v>118</v>
      </c>
      <c r="GV49" s="14">
        <v>0.7774592655</v>
      </c>
      <c r="GW49" s="6" t="s">
        <v>118</v>
      </c>
      <c r="GX49" s="14">
        <v>0.91728825125000002</v>
      </c>
    </row>
    <row r="50" spans="1:206" x14ac:dyDescent="0.3">
      <c r="A50" s="6">
        <v>2000</v>
      </c>
      <c r="B50" s="6">
        <v>9</v>
      </c>
      <c r="C50" s="12">
        <v>45</v>
      </c>
      <c r="D50" s="14">
        <v>12.75</v>
      </c>
      <c r="E50" s="14">
        <v>13.7</v>
      </c>
      <c r="F50" s="14">
        <v>13.1</v>
      </c>
      <c r="G50" s="14">
        <v>12.75</v>
      </c>
      <c r="H50" s="14">
        <v>11.25</v>
      </c>
      <c r="I50" s="14">
        <v>12.25</v>
      </c>
      <c r="J50" s="14">
        <v>12.7</v>
      </c>
      <c r="K50" s="14">
        <v>13.05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 t="s">
        <v>126</v>
      </c>
      <c r="U50" s="13">
        <v>87.9</v>
      </c>
      <c r="V50" s="13">
        <v>128</v>
      </c>
      <c r="W50" s="13">
        <v>133.19999999999999</v>
      </c>
      <c r="X50" s="13">
        <v>91.7</v>
      </c>
      <c r="Y50" s="13" t="s">
        <v>126</v>
      </c>
      <c r="Z50" s="13">
        <v>111.6</v>
      </c>
      <c r="AA50" s="13">
        <v>124.2</v>
      </c>
      <c r="AB50" s="13">
        <v>159.6</v>
      </c>
      <c r="AC50" s="13">
        <v>195.4</v>
      </c>
      <c r="AD50" s="13">
        <v>137.19999999999999</v>
      </c>
      <c r="AE50" s="13">
        <v>97.3</v>
      </c>
      <c r="AF50" s="13">
        <v>145.6</v>
      </c>
      <c r="AG50" s="13">
        <v>60</v>
      </c>
      <c r="AH50" s="13">
        <v>58.6</v>
      </c>
      <c r="AI50" s="13">
        <v>126.2</v>
      </c>
      <c r="AJ50" s="13">
        <v>52.47</v>
      </c>
      <c r="AK50" s="13">
        <v>51.08</v>
      </c>
      <c r="AL50" s="13">
        <v>25.39</v>
      </c>
      <c r="AM50" s="13">
        <v>30.36</v>
      </c>
      <c r="AN50" s="13">
        <v>65.569999999999993</v>
      </c>
      <c r="AO50" s="13">
        <v>50.08</v>
      </c>
      <c r="AP50" s="13">
        <v>23.68</v>
      </c>
      <c r="AQ50" s="13">
        <v>14.01</v>
      </c>
      <c r="AR50" s="13">
        <v>4.2300000000000004</v>
      </c>
      <c r="AS50" s="13">
        <v>8.8800000000000008</v>
      </c>
      <c r="AT50" s="13">
        <v>5.68</v>
      </c>
      <c r="AU50" s="13">
        <v>21.18</v>
      </c>
      <c r="AV50" s="13">
        <v>44.92</v>
      </c>
      <c r="AW50" s="13">
        <v>11.4</v>
      </c>
      <c r="AX50" s="13">
        <v>55.65</v>
      </c>
      <c r="AY50" s="13">
        <v>13.85</v>
      </c>
      <c r="AZ50" s="13">
        <v>20.77</v>
      </c>
      <c r="BA50" s="13">
        <v>59.72</v>
      </c>
      <c r="BB50" s="13">
        <v>32.97</v>
      </c>
      <c r="BC50" s="13">
        <v>19.25</v>
      </c>
      <c r="BD50" s="13">
        <v>35.020000000000003</v>
      </c>
      <c r="BE50" s="13">
        <v>219.91</v>
      </c>
      <c r="BF50" s="13">
        <v>119.33</v>
      </c>
      <c r="BG50" s="14">
        <v>15.1</v>
      </c>
      <c r="BH50" s="14">
        <v>14.46</v>
      </c>
      <c r="BI50" s="14">
        <v>14</v>
      </c>
      <c r="BJ50" s="14">
        <v>14.02</v>
      </c>
      <c r="BK50" s="14">
        <v>12.97</v>
      </c>
      <c r="BL50" s="14">
        <v>11.08</v>
      </c>
      <c r="BM50" s="14">
        <v>12.54</v>
      </c>
      <c r="BN50" s="14">
        <v>11.63</v>
      </c>
      <c r="BO50" s="14">
        <v>12.2</v>
      </c>
      <c r="BP50" s="14">
        <v>12.62</v>
      </c>
      <c r="BQ50" s="14">
        <v>12.92</v>
      </c>
      <c r="BR50" s="14">
        <v>13.24</v>
      </c>
      <c r="BS50" s="14">
        <v>13.05</v>
      </c>
      <c r="BT50" s="14">
        <v>13.88</v>
      </c>
      <c r="BU50" s="14">
        <v>14.032</v>
      </c>
      <c r="BV50" s="14" t="s">
        <v>126</v>
      </c>
      <c r="BW50" s="14">
        <v>13.18</v>
      </c>
      <c r="BX50" s="14" t="s">
        <v>126</v>
      </c>
      <c r="BY50" s="14">
        <v>11.757</v>
      </c>
      <c r="BZ50" s="14">
        <v>12.728</v>
      </c>
      <c r="CA50" s="14" t="s">
        <v>126</v>
      </c>
      <c r="CB50" s="14">
        <v>12.96</v>
      </c>
      <c r="CC50" s="14" t="s">
        <v>126</v>
      </c>
      <c r="CD50" s="15" t="s">
        <v>126</v>
      </c>
      <c r="CE50" s="14" t="s">
        <v>126</v>
      </c>
      <c r="CF50" s="15" t="s">
        <v>126</v>
      </c>
      <c r="CG50" s="14" t="s">
        <v>126</v>
      </c>
      <c r="CH50" s="6" t="s">
        <v>126</v>
      </c>
      <c r="CI50" s="14">
        <v>12.71</v>
      </c>
      <c r="CJ50" s="15">
        <v>34.847000000000001</v>
      </c>
      <c r="CK50" s="14">
        <v>11.65</v>
      </c>
      <c r="CL50" s="15">
        <v>34.837000000000003</v>
      </c>
      <c r="CM50" s="14">
        <v>12.755000000000001</v>
      </c>
      <c r="CN50" s="15">
        <v>34.546999999999997</v>
      </c>
      <c r="CO50" s="14">
        <v>12.79</v>
      </c>
      <c r="CP50" s="6">
        <v>34.662999999999997</v>
      </c>
      <c r="CQ50" s="13" t="s">
        <v>118</v>
      </c>
      <c r="CR50" s="13" t="s">
        <v>118</v>
      </c>
      <c r="CS50" s="18" t="s">
        <v>118</v>
      </c>
      <c r="CT50" s="18" t="s">
        <v>118</v>
      </c>
      <c r="CU50" s="18" t="s">
        <v>118</v>
      </c>
      <c r="CV50" s="18" t="s">
        <v>118</v>
      </c>
      <c r="CW50" s="18" t="s">
        <v>118</v>
      </c>
      <c r="CX50" s="18" t="s">
        <v>118</v>
      </c>
      <c r="CY50" s="18" t="s">
        <v>118</v>
      </c>
      <c r="CZ50" s="18" t="s">
        <v>118</v>
      </c>
      <c r="DA50" s="18" t="s">
        <v>118</v>
      </c>
      <c r="DB50" s="18" t="s">
        <v>118</v>
      </c>
      <c r="DC50" s="18" t="s">
        <v>118</v>
      </c>
      <c r="DD50" s="19">
        <v>0.23</v>
      </c>
      <c r="DE50" s="19">
        <v>0.6333333333333333</v>
      </c>
      <c r="DF50" s="19">
        <v>0.3666666666666667</v>
      </c>
      <c r="DG50" s="19">
        <v>0.52</v>
      </c>
      <c r="DH50" s="19">
        <v>4.9249999999999998</v>
      </c>
      <c r="DI50" s="19">
        <v>4.0999999999999996</v>
      </c>
      <c r="DJ50" s="19">
        <v>2.9750000000000001</v>
      </c>
      <c r="DK50" s="19">
        <v>0.41249999999999998</v>
      </c>
      <c r="DL50" s="14">
        <v>0.32250000000000001</v>
      </c>
      <c r="DM50" s="19">
        <v>4.75</v>
      </c>
      <c r="DN50" s="14">
        <v>4.1749999999999998</v>
      </c>
      <c r="DO50" s="19">
        <v>1.75</v>
      </c>
      <c r="DP50" s="14">
        <v>0.93333333333333335</v>
      </c>
      <c r="DQ50" s="19">
        <v>2.15</v>
      </c>
      <c r="DR50" s="14">
        <v>1.7749999999999999</v>
      </c>
      <c r="DS50" s="6" t="s">
        <v>118</v>
      </c>
      <c r="DT50" s="18" t="s">
        <v>118</v>
      </c>
      <c r="DU50" s="6" t="s">
        <v>118</v>
      </c>
      <c r="DV50" s="18" t="s">
        <v>118</v>
      </c>
      <c r="DW50" s="6" t="s">
        <v>118</v>
      </c>
      <c r="DX50" s="18" t="s">
        <v>118</v>
      </c>
      <c r="DY50" s="6" t="s">
        <v>118</v>
      </c>
      <c r="DZ50" s="18" t="s">
        <v>118</v>
      </c>
      <c r="EA50" s="2" t="s">
        <v>118</v>
      </c>
      <c r="EB50" s="2" t="s">
        <v>118</v>
      </c>
      <c r="EC50" s="2" t="s">
        <v>118</v>
      </c>
      <c r="ED50" s="2">
        <v>76073</v>
      </c>
      <c r="EE50" s="2" t="s">
        <v>118</v>
      </c>
      <c r="EF50" s="2">
        <v>32290.89</v>
      </c>
      <c r="EG50" s="2" t="s">
        <v>118</v>
      </c>
      <c r="EH50" s="2" t="s">
        <v>118</v>
      </c>
      <c r="EI50" s="2" t="s">
        <v>118</v>
      </c>
      <c r="EJ50" s="2">
        <v>6589</v>
      </c>
      <c r="EK50" s="2" t="s">
        <v>118</v>
      </c>
      <c r="EL50" s="2">
        <v>1669.0900000000001</v>
      </c>
      <c r="EM50" s="2" t="s">
        <v>118</v>
      </c>
      <c r="EN50" s="2" t="s">
        <v>118</v>
      </c>
      <c r="EO50" s="2">
        <v>0</v>
      </c>
      <c r="EP50" s="2">
        <v>0</v>
      </c>
      <c r="EQ50" s="2" t="s">
        <v>118</v>
      </c>
      <c r="ER50" s="2">
        <v>2.8571428571428572</v>
      </c>
      <c r="ES50" s="2" t="s">
        <v>118</v>
      </c>
      <c r="ET50" s="2" t="s">
        <v>118</v>
      </c>
      <c r="EU50" s="2">
        <v>70</v>
      </c>
      <c r="EV50" s="2">
        <v>200</v>
      </c>
      <c r="EW50" s="2" t="s">
        <v>118</v>
      </c>
      <c r="EX50" s="2">
        <v>48.571428571428569</v>
      </c>
      <c r="EY50" s="2" t="s">
        <v>118</v>
      </c>
      <c r="EZ50" s="2" t="s">
        <v>118</v>
      </c>
      <c r="FA50" s="2">
        <v>675</v>
      </c>
      <c r="FB50" s="2">
        <v>14790</v>
      </c>
      <c r="FC50" s="2" t="s">
        <v>118</v>
      </c>
      <c r="FD50" s="2">
        <v>2897.1428571428573</v>
      </c>
      <c r="FE50" s="14" t="s">
        <v>118</v>
      </c>
      <c r="FF50" s="14">
        <v>1.0574999999999999</v>
      </c>
      <c r="FG50" s="24" t="s">
        <v>118</v>
      </c>
      <c r="FH50" s="24" t="s">
        <v>118</v>
      </c>
      <c r="FI50" s="24" t="s">
        <v>118</v>
      </c>
      <c r="FJ50" s="24" t="s">
        <v>118</v>
      </c>
      <c r="FK50" s="24" t="s">
        <v>118</v>
      </c>
      <c r="FL50" s="24" t="s">
        <v>118</v>
      </c>
      <c r="FM50" s="24" t="s">
        <v>118</v>
      </c>
      <c r="FN50" s="24" t="s">
        <v>118</v>
      </c>
      <c r="FO50" s="24" t="s">
        <v>118</v>
      </c>
      <c r="FP50" s="24" t="s">
        <v>118</v>
      </c>
      <c r="FQ50" s="24" t="s">
        <v>118</v>
      </c>
      <c r="FR50" s="24" t="s">
        <v>118</v>
      </c>
      <c r="FS50" s="6" t="s">
        <v>118</v>
      </c>
      <c r="FT50" s="14">
        <v>16.561788547000003</v>
      </c>
      <c r="FU50" s="6" t="s">
        <v>118</v>
      </c>
      <c r="FV50" s="14">
        <v>7.5620071250000004E-2</v>
      </c>
      <c r="FW50" s="6" t="s">
        <v>118</v>
      </c>
      <c r="FX50" s="14">
        <v>6.0996780560000001</v>
      </c>
      <c r="FY50" s="6" t="s">
        <v>118</v>
      </c>
      <c r="FZ50" s="14">
        <v>0.46511825200000001</v>
      </c>
      <c r="GA50" s="6" t="s">
        <v>118</v>
      </c>
      <c r="GB50" s="14">
        <v>0</v>
      </c>
      <c r="GC50" s="6" t="s">
        <v>118</v>
      </c>
      <c r="GD50" s="14">
        <v>3.45167825975</v>
      </c>
      <c r="GE50" s="6" t="s">
        <v>118</v>
      </c>
      <c r="GF50" s="14">
        <v>0.19935167125000003</v>
      </c>
      <c r="GG50" s="6" t="s">
        <v>118</v>
      </c>
      <c r="GH50" s="14">
        <v>1.8226498735000001</v>
      </c>
      <c r="GI50" s="6" t="s">
        <v>118</v>
      </c>
      <c r="GJ50" s="14">
        <v>3.1159704012500002</v>
      </c>
      <c r="GK50" s="6" t="s">
        <v>118</v>
      </c>
      <c r="GL50" s="14">
        <v>0.20039880999999998</v>
      </c>
      <c r="GM50" s="6" t="s">
        <v>118</v>
      </c>
      <c r="GN50" s="14">
        <v>6.3595113842499993</v>
      </c>
      <c r="GO50" s="6" t="s">
        <v>118</v>
      </c>
      <c r="GP50" s="14">
        <v>4.7083337332499999</v>
      </c>
      <c r="GQ50" s="6" t="s">
        <v>118</v>
      </c>
      <c r="GR50" s="14">
        <v>0.82432155425000009</v>
      </c>
      <c r="GS50" s="6" t="s">
        <v>118</v>
      </c>
      <c r="GT50" s="14">
        <v>0.16843462375000001</v>
      </c>
      <c r="GU50" s="6" t="s">
        <v>118</v>
      </c>
      <c r="GV50" s="14">
        <v>0.1654706155</v>
      </c>
      <c r="GW50" s="6" t="s">
        <v>118</v>
      </c>
      <c r="GX50" s="14">
        <v>1.07783264225</v>
      </c>
    </row>
    <row r="51" spans="1:206" x14ac:dyDescent="0.3">
      <c r="A51" s="6">
        <v>2000</v>
      </c>
      <c r="B51" s="6">
        <v>10</v>
      </c>
      <c r="C51" s="12">
        <v>46</v>
      </c>
      <c r="D51" s="14">
        <v>8.9</v>
      </c>
      <c r="E51" s="14">
        <v>10.35</v>
      </c>
      <c r="F51" s="14">
        <v>10.25</v>
      </c>
      <c r="G51" s="14">
        <v>9.8000000000000007</v>
      </c>
      <c r="H51" s="14">
        <v>9.25</v>
      </c>
      <c r="I51" s="14">
        <v>9.4</v>
      </c>
      <c r="J51" s="14">
        <v>9.5500000000000007</v>
      </c>
      <c r="K51" s="14">
        <v>9.25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1</v>
      </c>
      <c r="T51" s="6" t="s">
        <v>126</v>
      </c>
      <c r="U51" s="13">
        <v>76.599999999999994</v>
      </c>
      <c r="V51" s="13">
        <v>89.3</v>
      </c>
      <c r="W51" s="13">
        <v>96.2</v>
      </c>
      <c r="X51" s="13">
        <v>92.1</v>
      </c>
      <c r="Y51" s="13" t="s">
        <v>126</v>
      </c>
      <c r="Z51" s="13">
        <v>100.6</v>
      </c>
      <c r="AA51" s="13">
        <v>120.8</v>
      </c>
      <c r="AB51" s="13">
        <v>186.8</v>
      </c>
      <c r="AC51" s="13">
        <v>284.60000000000002</v>
      </c>
      <c r="AD51" s="13">
        <v>226.4</v>
      </c>
      <c r="AE51" s="13">
        <v>190.3</v>
      </c>
      <c r="AF51" s="13">
        <v>144.9</v>
      </c>
      <c r="AG51" s="13">
        <v>93.8</v>
      </c>
      <c r="AH51" s="13">
        <v>72.5</v>
      </c>
      <c r="AI51" s="13">
        <v>81.599999999999994</v>
      </c>
      <c r="AJ51" s="13">
        <v>68.22</v>
      </c>
      <c r="AK51" s="13">
        <v>58.33</v>
      </c>
      <c r="AL51" s="13">
        <v>44.24</v>
      </c>
      <c r="AM51" s="13">
        <v>27.23</v>
      </c>
      <c r="AN51" s="13">
        <v>79.86</v>
      </c>
      <c r="AO51" s="13">
        <v>71.540000000000006</v>
      </c>
      <c r="AP51" s="13">
        <v>41.17</v>
      </c>
      <c r="AQ51" s="13">
        <v>32.01</v>
      </c>
      <c r="AR51" s="13">
        <v>16.73</v>
      </c>
      <c r="AS51" s="13">
        <v>35.200000000000003</v>
      </c>
      <c r="AT51" s="13">
        <v>24.93</v>
      </c>
      <c r="AU51" s="13">
        <v>71.84</v>
      </c>
      <c r="AV51" s="13">
        <v>111.64</v>
      </c>
      <c r="AW51" s="13">
        <v>30.9</v>
      </c>
      <c r="AX51" s="13">
        <v>97.48</v>
      </c>
      <c r="AY51" s="13">
        <v>31.56</v>
      </c>
      <c r="AZ51" s="13">
        <v>45</v>
      </c>
      <c r="BA51" s="13">
        <v>108.01</v>
      </c>
      <c r="BB51" s="13">
        <v>48.72</v>
      </c>
      <c r="BC51" s="13">
        <v>26.55</v>
      </c>
      <c r="BD51" s="13">
        <v>44.94</v>
      </c>
      <c r="BE51" s="13">
        <v>300.52999999999997</v>
      </c>
      <c r="BF51" s="13">
        <v>137.13</v>
      </c>
      <c r="BG51" s="14">
        <v>13.9</v>
      </c>
      <c r="BH51" s="14">
        <v>12.88</v>
      </c>
      <c r="BI51" s="14">
        <v>12.17</v>
      </c>
      <c r="BJ51" s="14">
        <v>12.01</v>
      </c>
      <c r="BK51" s="14">
        <v>11.19</v>
      </c>
      <c r="BL51" s="14">
        <v>10.02</v>
      </c>
      <c r="BM51" s="14">
        <v>11.48</v>
      </c>
      <c r="BN51" s="14">
        <v>10.62</v>
      </c>
      <c r="BO51" s="14">
        <v>11.04</v>
      </c>
      <c r="BP51" s="14">
        <v>11.35</v>
      </c>
      <c r="BQ51" s="14">
        <v>11.83</v>
      </c>
      <c r="BR51" s="14">
        <v>11.39</v>
      </c>
      <c r="BS51" s="14">
        <v>11.49</v>
      </c>
      <c r="BT51" s="14">
        <v>12.28</v>
      </c>
      <c r="BU51" s="14">
        <v>12.795</v>
      </c>
      <c r="BV51" s="14" t="s">
        <v>126</v>
      </c>
      <c r="BW51" s="14">
        <v>11.845000000000001</v>
      </c>
      <c r="BX51" s="14" t="s">
        <v>126</v>
      </c>
      <c r="BY51" s="14">
        <v>10.651999999999999</v>
      </c>
      <c r="BZ51" s="14">
        <v>11.363</v>
      </c>
      <c r="CA51" s="14" t="s">
        <v>126</v>
      </c>
      <c r="CB51" s="14">
        <v>12.068</v>
      </c>
      <c r="CC51" s="14" t="s">
        <v>126</v>
      </c>
      <c r="CD51" s="15" t="s">
        <v>126</v>
      </c>
      <c r="CE51" s="14" t="s">
        <v>126</v>
      </c>
      <c r="CF51" s="15" t="s">
        <v>126</v>
      </c>
      <c r="CG51" s="14" t="s">
        <v>126</v>
      </c>
      <c r="CH51" s="6" t="s">
        <v>126</v>
      </c>
      <c r="CI51" s="14">
        <v>11.44</v>
      </c>
      <c r="CJ51" s="15">
        <v>34.817999999999998</v>
      </c>
      <c r="CK51" s="14">
        <v>10.6</v>
      </c>
      <c r="CL51" s="15">
        <v>34.845999999999997</v>
      </c>
      <c r="CM51" s="14">
        <v>12.15</v>
      </c>
      <c r="CN51" s="15">
        <v>34.573999999999998</v>
      </c>
      <c r="CO51" s="14">
        <v>12.16</v>
      </c>
      <c r="CP51" s="6">
        <v>34.622999999999998</v>
      </c>
      <c r="CQ51" s="13" t="s">
        <v>118</v>
      </c>
      <c r="CR51" s="13" t="s">
        <v>118</v>
      </c>
      <c r="CS51" s="18" t="s">
        <v>118</v>
      </c>
      <c r="CT51" s="18" t="s">
        <v>118</v>
      </c>
      <c r="CU51" s="18" t="s">
        <v>118</v>
      </c>
      <c r="CV51" s="18" t="s">
        <v>118</v>
      </c>
      <c r="CW51" s="18" t="s">
        <v>118</v>
      </c>
      <c r="CX51" s="18" t="s">
        <v>118</v>
      </c>
      <c r="CY51" s="18" t="s">
        <v>118</v>
      </c>
      <c r="CZ51" s="18" t="s">
        <v>118</v>
      </c>
      <c r="DA51" s="18" t="s">
        <v>118</v>
      </c>
      <c r="DB51" s="18" t="s">
        <v>118</v>
      </c>
      <c r="DC51" s="18" t="s">
        <v>118</v>
      </c>
      <c r="DD51" s="19">
        <v>0.43</v>
      </c>
      <c r="DE51" s="19">
        <v>3.2</v>
      </c>
      <c r="DF51" s="19">
        <v>4.3</v>
      </c>
      <c r="DG51" s="19">
        <v>0.63400000000000001</v>
      </c>
      <c r="DH51" s="19">
        <v>4.5</v>
      </c>
      <c r="DI51" s="19">
        <v>7.42</v>
      </c>
      <c r="DJ51" s="19">
        <v>3.08</v>
      </c>
      <c r="DK51" s="19">
        <v>0.41000000000000003</v>
      </c>
      <c r="DL51" s="14">
        <v>0.42799999999999999</v>
      </c>
      <c r="DM51" s="19">
        <v>5.5200000000000005</v>
      </c>
      <c r="DN51" s="14">
        <v>5.4249999999999998</v>
      </c>
      <c r="DO51" s="19">
        <v>4.0599999999999996</v>
      </c>
      <c r="DP51" s="14">
        <v>4.08</v>
      </c>
      <c r="DQ51" s="19">
        <v>1.625</v>
      </c>
      <c r="DR51" s="14">
        <v>1.24</v>
      </c>
      <c r="DS51" s="6" t="s">
        <v>118</v>
      </c>
      <c r="DT51" s="18" t="s">
        <v>118</v>
      </c>
      <c r="DU51" s="6" t="s">
        <v>118</v>
      </c>
      <c r="DV51" s="18" t="s">
        <v>118</v>
      </c>
      <c r="DW51" s="6" t="s">
        <v>118</v>
      </c>
      <c r="DX51" s="18" t="s">
        <v>118</v>
      </c>
      <c r="DY51" s="6" t="s">
        <v>118</v>
      </c>
      <c r="DZ51" s="18" t="s">
        <v>118</v>
      </c>
      <c r="EA51" s="2" t="s">
        <v>118</v>
      </c>
      <c r="EB51" s="2" t="s">
        <v>118</v>
      </c>
      <c r="EC51" s="2" t="s">
        <v>118</v>
      </c>
      <c r="ED51" s="2">
        <v>17970</v>
      </c>
      <c r="EE51" s="2" t="s">
        <v>118</v>
      </c>
      <c r="EF51" s="2">
        <v>7776.9040000000005</v>
      </c>
      <c r="EG51" s="2" t="s">
        <v>118</v>
      </c>
      <c r="EH51" s="2" t="s">
        <v>118</v>
      </c>
      <c r="EI51" s="2" t="s">
        <v>118</v>
      </c>
      <c r="EJ51" s="2">
        <v>4792</v>
      </c>
      <c r="EK51" s="2" t="s">
        <v>118</v>
      </c>
      <c r="EL51" s="2">
        <v>1541.0639999999999</v>
      </c>
      <c r="EM51" s="2" t="s">
        <v>118</v>
      </c>
      <c r="EN51" s="2" t="s">
        <v>118</v>
      </c>
      <c r="EO51" s="2">
        <v>0</v>
      </c>
      <c r="EP51" s="2">
        <v>0</v>
      </c>
      <c r="EQ51" s="2" t="s">
        <v>118</v>
      </c>
      <c r="ER51" s="2">
        <v>0</v>
      </c>
      <c r="ES51" s="2" t="s">
        <v>118</v>
      </c>
      <c r="ET51" s="2" t="s">
        <v>118</v>
      </c>
      <c r="EU51" s="2">
        <v>0</v>
      </c>
      <c r="EV51" s="2">
        <v>0</v>
      </c>
      <c r="EW51" s="2" t="s">
        <v>118</v>
      </c>
      <c r="EX51" s="2">
        <v>16</v>
      </c>
      <c r="EY51" s="2" t="s">
        <v>118</v>
      </c>
      <c r="EZ51" s="2" t="s">
        <v>118</v>
      </c>
      <c r="FA51" s="2">
        <v>1110</v>
      </c>
      <c r="FB51" s="2">
        <v>1060</v>
      </c>
      <c r="FC51" s="2" t="s">
        <v>118</v>
      </c>
      <c r="FD51" s="2">
        <v>1092</v>
      </c>
      <c r="FE51" s="14" t="s">
        <v>118</v>
      </c>
      <c r="FF51" s="14">
        <v>0.65400000000000003</v>
      </c>
      <c r="FG51" s="24" t="s">
        <v>118</v>
      </c>
      <c r="FH51" s="24" t="s">
        <v>118</v>
      </c>
      <c r="FI51" s="24" t="s">
        <v>118</v>
      </c>
      <c r="FJ51" s="24" t="s">
        <v>118</v>
      </c>
      <c r="FK51" s="24" t="s">
        <v>118</v>
      </c>
      <c r="FL51" s="24" t="s">
        <v>118</v>
      </c>
      <c r="FM51" s="24" t="s">
        <v>118</v>
      </c>
      <c r="FN51" s="24" t="s">
        <v>118</v>
      </c>
      <c r="FO51" s="24" t="s">
        <v>118</v>
      </c>
      <c r="FP51" s="24" t="s">
        <v>118</v>
      </c>
      <c r="FQ51" s="24" t="s">
        <v>118</v>
      </c>
      <c r="FR51" s="24" t="s">
        <v>118</v>
      </c>
      <c r="FS51" s="6" t="s">
        <v>118</v>
      </c>
      <c r="FT51" s="14">
        <v>5.0372422875999998</v>
      </c>
      <c r="FU51" s="6" t="s">
        <v>118</v>
      </c>
      <c r="FV51" s="14">
        <v>7.0320919199999998E-2</v>
      </c>
      <c r="FW51" s="6" t="s">
        <v>118</v>
      </c>
      <c r="FX51" s="14">
        <v>1.2225179256000001</v>
      </c>
      <c r="FY51" s="6" t="s">
        <v>118</v>
      </c>
      <c r="FZ51" s="14">
        <v>3.9412658999999996E-2</v>
      </c>
      <c r="GA51" s="6" t="s">
        <v>118</v>
      </c>
      <c r="GB51" s="14">
        <v>0</v>
      </c>
      <c r="GC51" s="6" t="s">
        <v>118</v>
      </c>
      <c r="GD51" s="14">
        <v>0.49003792839999993</v>
      </c>
      <c r="GE51" s="6" t="s">
        <v>118</v>
      </c>
      <c r="GF51" s="14">
        <v>0.42565918780000001</v>
      </c>
      <c r="GG51" s="6" t="s">
        <v>118</v>
      </c>
      <c r="GH51" s="14">
        <v>1.6926871427999999</v>
      </c>
      <c r="GI51" s="6" t="s">
        <v>118</v>
      </c>
      <c r="GJ51" s="14">
        <v>0.6992112332</v>
      </c>
      <c r="GK51" s="6" t="s">
        <v>118</v>
      </c>
      <c r="GL51" s="14">
        <v>0.16751285119999998</v>
      </c>
      <c r="GM51" s="6" t="s">
        <v>118</v>
      </c>
      <c r="GN51" s="14">
        <v>0.99653902599999999</v>
      </c>
      <c r="GO51" s="6" t="s">
        <v>118</v>
      </c>
      <c r="GP51" s="14">
        <v>0.668450761</v>
      </c>
      <c r="GQ51" s="6" t="s">
        <v>118</v>
      </c>
      <c r="GR51" s="14">
        <v>7.8819590800000006E-2</v>
      </c>
      <c r="GS51" s="6" t="s">
        <v>118</v>
      </c>
      <c r="GT51" s="14">
        <v>4.4080058200000001E-2</v>
      </c>
      <c r="GU51" s="6" t="s">
        <v>118</v>
      </c>
      <c r="GV51" s="14">
        <v>0.20765930680000003</v>
      </c>
      <c r="GW51" s="6" t="s">
        <v>118</v>
      </c>
      <c r="GX51" s="14">
        <v>0.17004821480000001</v>
      </c>
    </row>
    <row r="52" spans="1:206" x14ac:dyDescent="0.3">
      <c r="A52" s="6">
        <v>2000</v>
      </c>
      <c r="B52" s="6">
        <v>11</v>
      </c>
      <c r="C52" s="12">
        <v>47</v>
      </c>
      <c r="D52" s="14">
        <v>5.8</v>
      </c>
      <c r="E52" s="14">
        <v>7</v>
      </c>
      <c r="F52" s="14">
        <v>7.35</v>
      </c>
      <c r="G52" s="14">
        <v>6.15</v>
      </c>
      <c r="H52" s="14">
        <v>6.6</v>
      </c>
      <c r="I52" s="14">
        <v>5.35</v>
      </c>
      <c r="J52" s="14">
        <v>5.35</v>
      </c>
      <c r="K52" s="14">
        <v>5.75</v>
      </c>
      <c r="L52" s="6">
        <v>1</v>
      </c>
      <c r="M52" s="6">
        <v>1</v>
      </c>
      <c r="N52" s="6">
        <v>0</v>
      </c>
      <c r="O52" s="6">
        <v>0</v>
      </c>
      <c r="P52" s="6">
        <v>0</v>
      </c>
      <c r="Q52" s="6">
        <v>2</v>
      </c>
      <c r="R52" s="6">
        <v>6</v>
      </c>
      <c r="S52" s="6">
        <v>5</v>
      </c>
      <c r="T52" s="6" t="s">
        <v>126</v>
      </c>
      <c r="U52" s="13">
        <v>48.3</v>
      </c>
      <c r="V52" s="13">
        <v>59.8</v>
      </c>
      <c r="W52" s="13">
        <v>52.3</v>
      </c>
      <c r="X52" s="13">
        <v>59.2</v>
      </c>
      <c r="Y52" s="13" t="s">
        <v>126</v>
      </c>
      <c r="Z52" s="13">
        <v>68</v>
      </c>
      <c r="AA52" s="13">
        <v>97.3</v>
      </c>
      <c r="AB52" s="13">
        <v>182.8</v>
      </c>
      <c r="AC52" s="13">
        <v>136</v>
      </c>
      <c r="AD52" s="13">
        <v>128</v>
      </c>
      <c r="AE52" s="13">
        <v>110.8</v>
      </c>
      <c r="AF52" s="13">
        <v>182.4</v>
      </c>
      <c r="AG52" s="13">
        <v>113.3</v>
      </c>
      <c r="AH52" s="13">
        <v>80.099999999999994</v>
      </c>
      <c r="AI52" s="13">
        <v>95.8</v>
      </c>
      <c r="AJ52" s="13">
        <v>52.49</v>
      </c>
      <c r="AK52" s="13">
        <v>43.43</v>
      </c>
      <c r="AL52" s="13">
        <v>30.36</v>
      </c>
      <c r="AM52" s="13">
        <v>27.52</v>
      </c>
      <c r="AN52" s="13">
        <v>77.92</v>
      </c>
      <c r="AO52" s="13">
        <v>62.46</v>
      </c>
      <c r="AP52" s="13">
        <v>19.850000000000001</v>
      </c>
      <c r="AQ52" s="13">
        <v>24.13</v>
      </c>
      <c r="AR52" s="13">
        <v>12.87</v>
      </c>
      <c r="AS52" s="13">
        <v>45.92</v>
      </c>
      <c r="AT52" s="13">
        <v>42.43</v>
      </c>
      <c r="AU52" s="13">
        <v>83.45</v>
      </c>
      <c r="AV52" s="13">
        <v>115.51</v>
      </c>
      <c r="AW52" s="13">
        <v>61.85</v>
      </c>
      <c r="AX52" s="13">
        <v>138.30000000000001</v>
      </c>
      <c r="AY52" s="13">
        <v>58.57</v>
      </c>
      <c r="AZ52" s="13">
        <v>63.34</v>
      </c>
      <c r="BA52" s="13">
        <v>105.75</v>
      </c>
      <c r="BB52" s="13">
        <v>49.72</v>
      </c>
      <c r="BC52" s="13">
        <v>25.18</v>
      </c>
      <c r="BD52" s="13">
        <v>34.619999999999997</v>
      </c>
      <c r="BE52" s="13">
        <v>221.99</v>
      </c>
      <c r="BF52" s="13">
        <v>223.25</v>
      </c>
      <c r="BG52" s="14">
        <v>11.59</v>
      </c>
      <c r="BH52" s="14">
        <v>10.91</v>
      </c>
      <c r="BI52" s="14">
        <v>10.49</v>
      </c>
      <c r="BJ52" s="14">
        <v>10.47</v>
      </c>
      <c r="BK52" s="14">
        <v>9.9700000000000006</v>
      </c>
      <c r="BL52" s="14">
        <v>9.14</v>
      </c>
      <c r="BM52" s="14">
        <v>10.24</v>
      </c>
      <c r="BN52" s="14">
        <v>9.68</v>
      </c>
      <c r="BO52" s="14">
        <v>9.9499999999999993</v>
      </c>
      <c r="BP52" s="14">
        <v>10.17</v>
      </c>
      <c r="BQ52" s="14">
        <v>10.56</v>
      </c>
      <c r="BR52" s="14">
        <v>9.85</v>
      </c>
      <c r="BS52" s="14">
        <v>10.24</v>
      </c>
      <c r="BT52" s="14">
        <v>10.39</v>
      </c>
      <c r="BU52" s="14">
        <v>11.035</v>
      </c>
      <c r="BV52" s="14" t="s">
        <v>126</v>
      </c>
      <c r="BW52" s="14">
        <v>9.9120000000000008</v>
      </c>
      <c r="BX52" s="14" t="s">
        <v>126</v>
      </c>
      <c r="BY52" s="14">
        <v>9.0109999999999992</v>
      </c>
      <c r="BZ52" s="14">
        <v>9.5640000000000001</v>
      </c>
      <c r="CA52" s="14" t="s">
        <v>126</v>
      </c>
      <c r="CB52" s="14">
        <v>10.157999999999999</v>
      </c>
      <c r="CC52" s="14" t="s">
        <v>126</v>
      </c>
      <c r="CD52" s="15" t="s">
        <v>126</v>
      </c>
      <c r="CE52" s="14" t="s">
        <v>126</v>
      </c>
      <c r="CF52" s="15" t="s">
        <v>126</v>
      </c>
      <c r="CG52" s="14" t="s">
        <v>126</v>
      </c>
      <c r="CH52" s="6" t="s">
        <v>126</v>
      </c>
      <c r="CI52" s="14">
        <v>9.7899999999999991</v>
      </c>
      <c r="CJ52" s="15">
        <v>34.619</v>
      </c>
      <c r="CK52" s="14">
        <v>9.1</v>
      </c>
      <c r="CL52" s="15">
        <v>34.414000000000001</v>
      </c>
      <c r="CM52" s="14">
        <v>9.9049999999999994</v>
      </c>
      <c r="CN52" s="15">
        <v>34.176000000000002</v>
      </c>
      <c r="CO52" s="14">
        <v>10.51</v>
      </c>
      <c r="CP52" s="6">
        <v>34.548000000000002</v>
      </c>
      <c r="CQ52" s="13" t="s">
        <v>118</v>
      </c>
      <c r="CR52" s="13" t="s">
        <v>118</v>
      </c>
      <c r="CS52" s="18" t="s">
        <v>118</v>
      </c>
      <c r="CT52" s="18" t="s">
        <v>118</v>
      </c>
      <c r="CU52" s="18" t="s">
        <v>118</v>
      </c>
      <c r="CV52" s="18" t="s">
        <v>118</v>
      </c>
      <c r="CW52" s="18" t="s">
        <v>118</v>
      </c>
      <c r="CX52" s="18" t="s">
        <v>118</v>
      </c>
      <c r="CY52" s="18" t="s">
        <v>118</v>
      </c>
      <c r="CZ52" s="18" t="s">
        <v>118</v>
      </c>
      <c r="DA52" s="18" t="s">
        <v>118</v>
      </c>
      <c r="DB52" s="18" t="s">
        <v>118</v>
      </c>
      <c r="DC52" s="18" t="s">
        <v>118</v>
      </c>
      <c r="DD52" s="19">
        <v>0.46</v>
      </c>
      <c r="DE52" s="19">
        <v>3.9</v>
      </c>
      <c r="DF52" s="19">
        <v>6.4</v>
      </c>
      <c r="DG52" s="19">
        <v>0.69499999999999995</v>
      </c>
      <c r="DH52" s="19">
        <v>4.875</v>
      </c>
      <c r="DI52" s="19">
        <v>8.65</v>
      </c>
      <c r="DJ52" s="19">
        <v>2.3250000000000002</v>
      </c>
      <c r="DK52" s="19">
        <v>0.47000000000000003</v>
      </c>
      <c r="DL52" s="14">
        <v>0.50249999999999995</v>
      </c>
      <c r="DM52" s="19">
        <v>6.3</v>
      </c>
      <c r="DN52" s="14">
        <v>5.46</v>
      </c>
      <c r="DO52" s="19">
        <v>8.8000000000000007</v>
      </c>
      <c r="DP52" s="14">
        <v>6.85</v>
      </c>
      <c r="DQ52" s="19">
        <v>0.2</v>
      </c>
      <c r="DR52" s="14">
        <v>0.125</v>
      </c>
      <c r="DS52" s="6" t="s">
        <v>118</v>
      </c>
      <c r="DT52" s="18" t="s">
        <v>118</v>
      </c>
      <c r="DU52" s="6" t="s">
        <v>118</v>
      </c>
      <c r="DV52" s="18" t="s">
        <v>118</v>
      </c>
      <c r="DW52" s="6" t="s">
        <v>118</v>
      </c>
      <c r="DX52" s="18" t="s">
        <v>118</v>
      </c>
      <c r="DY52" s="6" t="s">
        <v>118</v>
      </c>
      <c r="DZ52" s="18" t="s">
        <v>118</v>
      </c>
      <c r="EA52" s="2" t="s">
        <v>118</v>
      </c>
      <c r="EB52" s="2" t="s">
        <v>118</v>
      </c>
      <c r="EC52" s="2" t="s">
        <v>118</v>
      </c>
      <c r="ED52" s="2" t="s">
        <v>118</v>
      </c>
      <c r="EE52" s="2" t="s">
        <v>118</v>
      </c>
      <c r="EF52" s="2">
        <v>6026.76</v>
      </c>
      <c r="EG52" s="2" t="s">
        <v>118</v>
      </c>
      <c r="EH52" s="2" t="s">
        <v>118</v>
      </c>
      <c r="EI52" s="2" t="s">
        <v>118</v>
      </c>
      <c r="EJ52" s="2" t="s">
        <v>118</v>
      </c>
      <c r="EK52" s="2" t="s">
        <v>118</v>
      </c>
      <c r="EL52" s="2">
        <v>1027.4559999999999</v>
      </c>
      <c r="EM52" s="2" t="s">
        <v>118</v>
      </c>
      <c r="EN52" s="2" t="s">
        <v>118</v>
      </c>
      <c r="EO52" s="2">
        <v>0</v>
      </c>
      <c r="EP52" s="2">
        <v>0</v>
      </c>
      <c r="EQ52" s="2">
        <v>0</v>
      </c>
      <c r="ER52" s="2">
        <v>0</v>
      </c>
      <c r="ES52" s="2" t="s">
        <v>118</v>
      </c>
      <c r="ET52" s="2" t="s">
        <v>118</v>
      </c>
      <c r="EU52" s="2">
        <v>5</v>
      </c>
      <c r="EV52" s="2">
        <v>0</v>
      </c>
      <c r="EW52" s="2">
        <v>0</v>
      </c>
      <c r="EX52" s="2">
        <v>0</v>
      </c>
      <c r="EY52" s="2" t="s">
        <v>118</v>
      </c>
      <c r="EZ52" s="2" t="s">
        <v>118</v>
      </c>
      <c r="FA52" s="2">
        <v>0</v>
      </c>
      <c r="FB52" s="2">
        <v>1200</v>
      </c>
      <c r="FC52" s="2">
        <v>0</v>
      </c>
      <c r="FD52" s="2">
        <v>128</v>
      </c>
      <c r="FE52" s="14" t="s">
        <v>118</v>
      </c>
      <c r="FF52" s="14">
        <v>0.29249999999999998</v>
      </c>
      <c r="FG52" s="24" t="s">
        <v>118</v>
      </c>
      <c r="FH52" s="24" t="s">
        <v>118</v>
      </c>
      <c r="FI52" s="24" t="s">
        <v>118</v>
      </c>
      <c r="FJ52" s="24" t="s">
        <v>118</v>
      </c>
      <c r="FK52" s="24" t="s">
        <v>118</v>
      </c>
      <c r="FL52" s="24" t="s">
        <v>118</v>
      </c>
      <c r="FM52" s="24" t="s">
        <v>118</v>
      </c>
      <c r="FN52" s="24" t="s">
        <v>118</v>
      </c>
      <c r="FO52" s="24" t="s">
        <v>118</v>
      </c>
      <c r="FP52" s="24" t="s">
        <v>118</v>
      </c>
      <c r="FQ52" s="24" t="s">
        <v>118</v>
      </c>
      <c r="FR52" s="24" t="s">
        <v>118</v>
      </c>
      <c r="FS52" s="6" t="s">
        <v>118</v>
      </c>
      <c r="FT52" s="14">
        <v>4.3831417292000001</v>
      </c>
      <c r="FU52" s="6" t="s">
        <v>118</v>
      </c>
      <c r="FV52" s="14">
        <v>2.5673157600000003E-2</v>
      </c>
      <c r="FW52" s="6" t="s">
        <v>118</v>
      </c>
      <c r="FX52" s="14">
        <v>2.0422295442000005</v>
      </c>
      <c r="FY52" s="6" t="s">
        <v>118</v>
      </c>
      <c r="FZ52" s="14">
        <v>5.2526107999999998E-3</v>
      </c>
      <c r="GA52" s="6" t="s">
        <v>118</v>
      </c>
      <c r="GB52" s="14">
        <v>1.2125161399999999E-2</v>
      </c>
      <c r="GC52" s="6" t="s">
        <v>118</v>
      </c>
      <c r="GD52" s="14">
        <v>0.31079869560000001</v>
      </c>
      <c r="GE52" s="6" t="s">
        <v>118</v>
      </c>
      <c r="GF52" s="14">
        <v>0.107869718</v>
      </c>
      <c r="GG52" s="6" t="s">
        <v>118</v>
      </c>
      <c r="GH52" s="14">
        <v>0.97975248920000002</v>
      </c>
      <c r="GI52" s="6" t="s">
        <v>118</v>
      </c>
      <c r="GJ52" s="14">
        <v>0.6184063662</v>
      </c>
      <c r="GK52" s="6" t="s">
        <v>118</v>
      </c>
      <c r="GL52" s="14">
        <v>0.1350379672</v>
      </c>
      <c r="GM52" s="6" t="s">
        <v>118</v>
      </c>
      <c r="GN52" s="14">
        <v>0.1775045478</v>
      </c>
      <c r="GO52" s="6" t="s">
        <v>118</v>
      </c>
      <c r="GP52" s="14">
        <v>6.3661977199999997E-2</v>
      </c>
      <c r="GQ52" s="6" t="s">
        <v>118</v>
      </c>
      <c r="GR52" s="14">
        <v>9.3926677999999989E-3</v>
      </c>
      <c r="GS52" s="6" t="s">
        <v>118</v>
      </c>
      <c r="GT52" s="14">
        <v>3.3333411199999996E-2</v>
      </c>
      <c r="GU52" s="6" t="s">
        <v>118</v>
      </c>
      <c r="GV52" s="14">
        <v>0.13086073079999999</v>
      </c>
      <c r="GW52" s="6" t="s">
        <v>118</v>
      </c>
      <c r="GX52" s="14">
        <v>0.17380225019999998</v>
      </c>
    </row>
    <row r="53" spans="1:206" x14ac:dyDescent="0.3">
      <c r="A53" s="6">
        <v>2000</v>
      </c>
      <c r="B53" s="6">
        <v>12</v>
      </c>
      <c r="C53" s="12">
        <v>48</v>
      </c>
      <c r="D53" s="14">
        <v>5.0999999999999996</v>
      </c>
      <c r="E53" s="14">
        <v>5.5</v>
      </c>
      <c r="F53" s="14">
        <v>6.25</v>
      </c>
      <c r="G53" s="14">
        <v>5.55</v>
      </c>
      <c r="H53" s="14">
        <v>4.7</v>
      </c>
      <c r="I53" s="14">
        <v>5</v>
      </c>
      <c r="J53" s="14">
        <v>4.2</v>
      </c>
      <c r="K53" s="14">
        <v>4.3</v>
      </c>
      <c r="L53" s="6">
        <v>8</v>
      </c>
      <c r="M53" s="6">
        <v>10</v>
      </c>
      <c r="N53" s="6">
        <v>5</v>
      </c>
      <c r="O53" s="6">
        <v>7</v>
      </c>
      <c r="P53" s="6">
        <v>9</v>
      </c>
      <c r="Q53" s="6">
        <v>5</v>
      </c>
      <c r="R53" s="6">
        <v>12</v>
      </c>
      <c r="S53" s="6">
        <v>10</v>
      </c>
      <c r="T53" s="6" t="s">
        <v>126</v>
      </c>
      <c r="U53" s="13">
        <v>38.799999999999997</v>
      </c>
      <c r="V53" s="13">
        <v>47.5</v>
      </c>
      <c r="W53" s="13">
        <v>23.1</v>
      </c>
      <c r="X53" s="13">
        <v>16.3</v>
      </c>
      <c r="Y53" s="13" t="s">
        <v>126</v>
      </c>
      <c r="Z53" s="13">
        <v>50.3</v>
      </c>
      <c r="AA53" s="13">
        <v>51.3</v>
      </c>
      <c r="AB53" s="13">
        <v>189.6</v>
      </c>
      <c r="AC53" s="13">
        <v>191.2</v>
      </c>
      <c r="AD53" s="13">
        <v>165.6</v>
      </c>
      <c r="AE53" s="13">
        <v>148.1</v>
      </c>
      <c r="AF53" s="13">
        <v>140.4</v>
      </c>
      <c r="AG53" s="13">
        <v>97.3</v>
      </c>
      <c r="AH53" s="13">
        <v>76.599999999999994</v>
      </c>
      <c r="AI53" s="13">
        <v>107.2</v>
      </c>
      <c r="AJ53" s="13">
        <v>83.75</v>
      </c>
      <c r="AK53" s="13">
        <v>79.86</v>
      </c>
      <c r="AL53" s="13">
        <v>36.24</v>
      </c>
      <c r="AM53" s="13">
        <v>28.4</v>
      </c>
      <c r="AN53" s="13">
        <v>92.28</v>
      </c>
      <c r="AO53" s="13">
        <v>84.55</v>
      </c>
      <c r="AP53" s="13">
        <v>40.619999999999997</v>
      </c>
      <c r="AQ53" s="13">
        <v>36.619999999999997</v>
      </c>
      <c r="AR53" s="13">
        <v>11.13</v>
      </c>
      <c r="AS53" s="13">
        <v>35.72</v>
      </c>
      <c r="AT53" s="13">
        <v>18.7</v>
      </c>
      <c r="AU53" s="13">
        <v>76</v>
      </c>
      <c r="AV53" s="13">
        <v>141.65</v>
      </c>
      <c r="AW53" s="13">
        <v>24.57</v>
      </c>
      <c r="AX53" s="13">
        <v>99.48</v>
      </c>
      <c r="AY53" s="13">
        <v>29.49</v>
      </c>
      <c r="AZ53" s="13">
        <v>46.42</v>
      </c>
      <c r="BA53" s="13">
        <v>106.33</v>
      </c>
      <c r="BB53" s="13">
        <v>52.68</v>
      </c>
      <c r="BC53" s="13">
        <v>34.68</v>
      </c>
      <c r="BD53" s="13">
        <v>73.95</v>
      </c>
      <c r="BE53" s="13">
        <v>406.69</v>
      </c>
      <c r="BF53" s="13">
        <v>196.27</v>
      </c>
      <c r="BG53" s="14">
        <v>10.38</v>
      </c>
      <c r="BH53" s="14">
        <v>10.16</v>
      </c>
      <c r="BI53" s="14">
        <v>10.09</v>
      </c>
      <c r="BJ53" s="14">
        <v>10.15</v>
      </c>
      <c r="BK53" s="14">
        <v>9.69</v>
      </c>
      <c r="BL53" s="14">
        <v>8.52</v>
      </c>
      <c r="BM53" s="14">
        <v>9.65</v>
      </c>
      <c r="BN53" s="14">
        <v>9.02</v>
      </c>
      <c r="BO53" s="14">
        <v>9.16</v>
      </c>
      <c r="BP53" s="14">
        <v>9.44</v>
      </c>
      <c r="BQ53" s="14">
        <v>9.92</v>
      </c>
      <c r="BR53" s="14">
        <v>9.1300000000000008</v>
      </c>
      <c r="BS53" s="14">
        <v>9.65</v>
      </c>
      <c r="BT53" s="14">
        <v>9.5500000000000007</v>
      </c>
      <c r="BU53" s="14">
        <v>9.6289999999999996</v>
      </c>
      <c r="BV53" s="14" t="s">
        <v>126</v>
      </c>
      <c r="BW53" s="14">
        <v>9.2609999999999992</v>
      </c>
      <c r="BX53" s="14" t="s">
        <v>126</v>
      </c>
      <c r="BY53" s="14">
        <v>7.923</v>
      </c>
      <c r="BZ53" s="14">
        <v>8.1319999999999997</v>
      </c>
      <c r="CA53" s="14" t="s">
        <v>126</v>
      </c>
      <c r="CB53" s="14">
        <v>8.952</v>
      </c>
      <c r="CC53" s="14" t="s">
        <v>126</v>
      </c>
      <c r="CD53" s="15" t="s">
        <v>126</v>
      </c>
      <c r="CE53" s="14" t="s">
        <v>126</v>
      </c>
      <c r="CF53" s="15" t="s">
        <v>126</v>
      </c>
      <c r="CG53" s="14" t="s">
        <v>126</v>
      </c>
      <c r="CH53" s="6" t="s">
        <v>126</v>
      </c>
      <c r="CI53" s="14">
        <v>7.6</v>
      </c>
      <c r="CJ53" s="15">
        <v>34.584000000000003</v>
      </c>
      <c r="CK53" s="14">
        <v>7.87</v>
      </c>
      <c r="CL53" s="15">
        <v>34.392000000000003</v>
      </c>
      <c r="CM53" s="14">
        <v>9.61</v>
      </c>
      <c r="CN53" s="15">
        <v>34.308</v>
      </c>
      <c r="CO53" s="14">
        <v>9.44</v>
      </c>
      <c r="CP53" s="6">
        <v>34.338000000000001</v>
      </c>
      <c r="CQ53" s="13" t="s">
        <v>118</v>
      </c>
      <c r="CR53" s="13" t="s">
        <v>118</v>
      </c>
      <c r="CS53" s="18" t="s">
        <v>118</v>
      </c>
      <c r="CT53" s="18" t="s">
        <v>118</v>
      </c>
      <c r="CU53" s="18" t="s">
        <v>118</v>
      </c>
      <c r="CV53" s="18" t="s">
        <v>118</v>
      </c>
      <c r="CW53" s="18" t="s">
        <v>118</v>
      </c>
      <c r="CX53" s="18" t="s">
        <v>118</v>
      </c>
      <c r="CY53" s="18" t="s">
        <v>118</v>
      </c>
      <c r="CZ53" s="18" t="s">
        <v>118</v>
      </c>
      <c r="DA53" s="18" t="s">
        <v>118</v>
      </c>
      <c r="DB53" s="18" t="s">
        <v>118</v>
      </c>
      <c r="DC53" s="18" t="s">
        <v>118</v>
      </c>
      <c r="DD53" s="19">
        <v>0.56000000000000005</v>
      </c>
      <c r="DE53" s="19">
        <v>4.0666666666666664</v>
      </c>
      <c r="DF53" s="19">
        <v>7.333333333333333</v>
      </c>
      <c r="DG53" s="19">
        <v>0.7</v>
      </c>
      <c r="DH53" s="19">
        <v>4.5999999999999996</v>
      </c>
      <c r="DI53" s="19">
        <v>9.6</v>
      </c>
      <c r="DJ53" s="19">
        <v>1.7000000000000002</v>
      </c>
      <c r="DK53" s="19">
        <v>0.435</v>
      </c>
      <c r="DL53" s="14">
        <v>0.44666666666666666</v>
      </c>
      <c r="DM53" s="19">
        <v>5.7</v>
      </c>
      <c r="DN53" s="14">
        <v>6.2333333333333334</v>
      </c>
      <c r="DO53" s="19">
        <v>7</v>
      </c>
      <c r="DP53" s="14">
        <v>8.1833333333333336</v>
      </c>
      <c r="DQ53" s="19">
        <v>0.2</v>
      </c>
      <c r="DR53" s="14">
        <v>0.21666666666666667</v>
      </c>
      <c r="DS53" s="6" t="s">
        <v>118</v>
      </c>
      <c r="DT53" s="18" t="s">
        <v>118</v>
      </c>
      <c r="DU53" s="6" t="s">
        <v>118</v>
      </c>
      <c r="DV53" s="18" t="s">
        <v>118</v>
      </c>
      <c r="DW53" s="6" t="s">
        <v>118</v>
      </c>
      <c r="DX53" s="18" t="s">
        <v>118</v>
      </c>
      <c r="DY53" s="6" t="s">
        <v>118</v>
      </c>
      <c r="DZ53" s="18" t="s">
        <v>118</v>
      </c>
      <c r="EA53" s="2" t="s">
        <v>118</v>
      </c>
      <c r="EB53" s="2" t="s">
        <v>118</v>
      </c>
      <c r="EC53" s="2" t="s">
        <v>118</v>
      </c>
      <c r="ED53" s="2">
        <v>4797.6000000000004</v>
      </c>
      <c r="EE53" s="2" t="s">
        <v>118</v>
      </c>
      <c r="EF53" s="2">
        <v>3589.6666666666665</v>
      </c>
      <c r="EG53" s="2" t="s">
        <v>118</v>
      </c>
      <c r="EH53" s="2" t="s">
        <v>118</v>
      </c>
      <c r="EI53" s="2" t="s">
        <v>118</v>
      </c>
      <c r="EJ53" s="2">
        <v>0</v>
      </c>
      <c r="EK53" s="2" t="s">
        <v>118</v>
      </c>
      <c r="EL53" s="2">
        <v>0</v>
      </c>
      <c r="EM53" s="2" t="s">
        <v>118</v>
      </c>
      <c r="EN53" s="2" t="s">
        <v>118</v>
      </c>
      <c r="EO53" s="2">
        <v>0</v>
      </c>
      <c r="EP53" s="2">
        <v>0</v>
      </c>
      <c r="EQ53" s="2">
        <v>0</v>
      </c>
      <c r="ER53" s="2">
        <v>0</v>
      </c>
      <c r="ES53" s="2" t="s">
        <v>118</v>
      </c>
      <c r="ET53" s="2" t="s">
        <v>118</v>
      </c>
      <c r="EU53" s="2">
        <v>0</v>
      </c>
      <c r="EV53" s="2">
        <v>0</v>
      </c>
      <c r="EW53" s="2">
        <v>0</v>
      </c>
      <c r="EX53" s="2">
        <v>0</v>
      </c>
      <c r="EY53" s="2" t="s">
        <v>118</v>
      </c>
      <c r="EZ53" s="2" t="s">
        <v>118</v>
      </c>
      <c r="FA53" s="2">
        <v>0</v>
      </c>
      <c r="FB53" s="2">
        <v>170</v>
      </c>
      <c r="FC53" s="2">
        <v>0</v>
      </c>
      <c r="FD53" s="2">
        <v>160</v>
      </c>
      <c r="FE53" s="14" t="s">
        <v>118</v>
      </c>
      <c r="FF53" s="14">
        <v>0.21999999999999997</v>
      </c>
      <c r="FG53" s="24" t="s">
        <v>118</v>
      </c>
      <c r="FH53" s="24" t="s">
        <v>118</v>
      </c>
      <c r="FI53" s="24" t="s">
        <v>118</v>
      </c>
      <c r="FJ53" s="24" t="s">
        <v>118</v>
      </c>
      <c r="FK53" s="24" t="s">
        <v>118</v>
      </c>
      <c r="FL53" s="24" t="s">
        <v>118</v>
      </c>
      <c r="FM53" s="24" t="s">
        <v>118</v>
      </c>
      <c r="FN53" s="24" t="s">
        <v>118</v>
      </c>
      <c r="FO53" s="24" t="s">
        <v>118</v>
      </c>
      <c r="FP53" s="24" t="s">
        <v>118</v>
      </c>
      <c r="FQ53" s="24" t="s">
        <v>118</v>
      </c>
      <c r="FR53" s="24" t="s">
        <v>118</v>
      </c>
      <c r="FS53" s="6" t="s">
        <v>118</v>
      </c>
      <c r="FT53" s="14">
        <v>6.4549156296666661</v>
      </c>
      <c r="FU53" s="6" t="s">
        <v>118</v>
      </c>
      <c r="FV53" s="14">
        <v>0.53337739233333326</v>
      </c>
      <c r="FW53" s="6" t="s">
        <v>118</v>
      </c>
      <c r="FX53" s="14">
        <v>2.4713850716666665</v>
      </c>
      <c r="FY53" s="6" t="s">
        <v>118</v>
      </c>
      <c r="FZ53" s="14">
        <v>3.4485503666666667E-2</v>
      </c>
      <c r="GA53" s="6" t="s">
        <v>118</v>
      </c>
      <c r="GB53" s="14">
        <v>7.1697196666666669E-3</v>
      </c>
      <c r="GC53" s="6" t="s">
        <v>118</v>
      </c>
      <c r="GD53" s="14">
        <v>0.43014833433333338</v>
      </c>
      <c r="GE53" s="6" t="s">
        <v>118</v>
      </c>
      <c r="GF53" s="14">
        <v>0.27498243666666666</v>
      </c>
      <c r="GG53" s="6" t="s">
        <v>118</v>
      </c>
      <c r="GH53" s="14">
        <v>1.7978502786666664</v>
      </c>
      <c r="GI53" s="6" t="s">
        <v>118</v>
      </c>
      <c r="GJ53" s="14">
        <v>0.58620639133333341</v>
      </c>
      <c r="GK53" s="6" t="s">
        <v>118</v>
      </c>
      <c r="GL53" s="14">
        <v>0.24664468900000003</v>
      </c>
      <c r="GM53" s="6" t="s">
        <v>118</v>
      </c>
      <c r="GN53" s="14">
        <v>8.3286708000000001E-2</v>
      </c>
      <c r="GO53" s="6" t="s">
        <v>118</v>
      </c>
      <c r="GP53" s="14">
        <v>0</v>
      </c>
      <c r="GQ53" s="6" t="s">
        <v>118</v>
      </c>
      <c r="GR53" s="14">
        <v>2.1894333333333333E-3</v>
      </c>
      <c r="GS53" s="6" t="s">
        <v>118</v>
      </c>
      <c r="GT53" s="14">
        <v>1.9607889E-2</v>
      </c>
      <c r="GU53" s="6" t="s">
        <v>118</v>
      </c>
      <c r="GV53" s="14">
        <v>7.8314337333333331E-2</v>
      </c>
      <c r="GW53" s="6" t="s">
        <v>118</v>
      </c>
      <c r="GX53" s="14">
        <v>6.6693500000000003E-2</v>
      </c>
    </row>
    <row r="54" spans="1:206" x14ac:dyDescent="0.3">
      <c r="A54" s="6">
        <v>2001</v>
      </c>
      <c r="B54" s="6">
        <v>1</v>
      </c>
      <c r="C54" s="12">
        <v>49</v>
      </c>
      <c r="D54" s="14" t="s">
        <v>126</v>
      </c>
      <c r="E54" s="14">
        <v>3.55</v>
      </c>
      <c r="F54" s="14">
        <v>5.0999999999999996</v>
      </c>
      <c r="G54" s="14">
        <v>4.05</v>
      </c>
      <c r="H54" s="14">
        <v>4.45</v>
      </c>
      <c r="I54" s="14">
        <v>2.9</v>
      </c>
      <c r="J54" s="14">
        <v>1.8</v>
      </c>
      <c r="K54" s="14">
        <v>2.2000000000000002</v>
      </c>
      <c r="L54" s="6">
        <v>7</v>
      </c>
      <c r="M54" s="6">
        <v>13</v>
      </c>
      <c r="N54" s="6">
        <v>3</v>
      </c>
      <c r="O54" s="6">
        <v>4</v>
      </c>
      <c r="P54" s="6">
        <v>0</v>
      </c>
      <c r="Q54" s="6">
        <v>13</v>
      </c>
      <c r="R54" s="6">
        <v>21</v>
      </c>
      <c r="S54" s="6">
        <v>18</v>
      </c>
      <c r="T54" s="6" t="s">
        <v>126</v>
      </c>
      <c r="U54" s="13">
        <v>62</v>
      </c>
      <c r="V54" s="13">
        <v>60.3</v>
      </c>
      <c r="W54" s="13">
        <v>78.7</v>
      </c>
      <c r="X54" s="13">
        <v>40.9</v>
      </c>
      <c r="Y54" s="13" t="s">
        <v>126</v>
      </c>
      <c r="Z54" s="13">
        <v>64.599999999999994</v>
      </c>
      <c r="AA54" s="13">
        <v>69.8</v>
      </c>
      <c r="AB54" s="13">
        <v>100.2</v>
      </c>
      <c r="AC54" s="13">
        <v>145</v>
      </c>
      <c r="AD54" s="13">
        <v>109.6</v>
      </c>
      <c r="AE54" s="13">
        <v>60.5</v>
      </c>
      <c r="AF54" s="13">
        <v>79.7</v>
      </c>
      <c r="AG54" s="13">
        <v>27.2</v>
      </c>
      <c r="AH54" s="13">
        <v>8.6</v>
      </c>
      <c r="AI54" s="13">
        <v>34.299999999999997</v>
      </c>
      <c r="AJ54" s="13">
        <v>35.99</v>
      </c>
      <c r="AK54" s="13">
        <v>44.64</v>
      </c>
      <c r="AL54" s="13">
        <v>18.260000000000002</v>
      </c>
      <c r="AM54" s="13">
        <v>23.75</v>
      </c>
      <c r="AN54" s="13">
        <v>100.94</v>
      </c>
      <c r="AO54" s="13">
        <v>57.7</v>
      </c>
      <c r="AP54" s="13">
        <v>23.31</v>
      </c>
      <c r="AQ54" s="13">
        <v>19.079999999999998</v>
      </c>
      <c r="AR54" s="13">
        <v>5.87</v>
      </c>
      <c r="AS54" s="13">
        <v>14.64</v>
      </c>
      <c r="AT54" s="13">
        <v>11.19</v>
      </c>
      <c r="AU54" s="13">
        <v>36.78</v>
      </c>
      <c r="AV54" s="13">
        <v>80.03</v>
      </c>
      <c r="AW54" s="13">
        <v>12.32</v>
      </c>
      <c r="AX54" s="13">
        <v>53.58</v>
      </c>
      <c r="AY54" s="13">
        <v>24.98</v>
      </c>
      <c r="AZ54" s="13">
        <v>36</v>
      </c>
      <c r="BA54" s="13">
        <v>60.8</v>
      </c>
      <c r="BB54" s="13">
        <v>32.94</v>
      </c>
      <c r="BC54" s="13">
        <v>20.79</v>
      </c>
      <c r="BD54" s="13">
        <v>36.51</v>
      </c>
      <c r="BE54" s="13">
        <v>214.04</v>
      </c>
      <c r="BF54" s="13">
        <v>93.34</v>
      </c>
      <c r="BG54" s="14">
        <v>8.64</v>
      </c>
      <c r="BH54" s="14">
        <v>8.9</v>
      </c>
      <c r="BI54" s="14">
        <v>9.43</v>
      </c>
      <c r="BJ54" s="14">
        <v>9.81</v>
      </c>
      <c r="BK54" s="14">
        <v>9.44</v>
      </c>
      <c r="BL54" s="14">
        <v>8.2100000000000009</v>
      </c>
      <c r="BM54" s="14">
        <v>8.98</v>
      </c>
      <c r="BN54" s="14">
        <v>8.6300000000000008</v>
      </c>
      <c r="BO54" s="14">
        <v>8.36</v>
      </c>
      <c r="BP54" s="14">
        <v>8.41</v>
      </c>
      <c r="BQ54" s="14">
        <v>8.6999999999999993</v>
      </c>
      <c r="BR54" s="14">
        <v>7.93</v>
      </c>
      <c r="BS54" s="14">
        <v>8.26</v>
      </c>
      <c r="BT54" s="14">
        <v>7.73</v>
      </c>
      <c r="BU54" s="14">
        <v>8.0190000000000001</v>
      </c>
      <c r="BV54" s="14" t="s">
        <v>126</v>
      </c>
      <c r="BW54" s="14">
        <v>7.6210000000000004</v>
      </c>
      <c r="BX54" s="14" t="s">
        <v>126</v>
      </c>
      <c r="BY54" s="14">
        <v>6.6470000000000002</v>
      </c>
      <c r="BZ54" s="14">
        <v>6.665</v>
      </c>
      <c r="CA54" s="14" t="s">
        <v>126</v>
      </c>
      <c r="CB54" s="14">
        <v>7.165</v>
      </c>
      <c r="CC54" s="14" t="s">
        <v>126</v>
      </c>
      <c r="CD54" s="15" t="s">
        <v>126</v>
      </c>
      <c r="CE54" s="14" t="s">
        <v>126</v>
      </c>
      <c r="CF54" s="15" t="s">
        <v>126</v>
      </c>
      <c r="CG54" s="14" t="s">
        <v>126</v>
      </c>
      <c r="CH54" s="6" t="s">
        <v>126</v>
      </c>
      <c r="CI54" s="14">
        <v>6.92</v>
      </c>
      <c r="CJ54" s="15">
        <v>34.552</v>
      </c>
      <c r="CK54" s="14">
        <v>6.5350000000000001</v>
      </c>
      <c r="CL54" s="15">
        <v>34.795999999999999</v>
      </c>
      <c r="CM54" s="14">
        <v>7.73</v>
      </c>
      <c r="CN54" s="15">
        <v>34.241999999999997</v>
      </c>
      <c r="CO54" s="14">
        <v>7.625</v>
      </c>
      <c r="CP54" s="6">
        <v>34.316000000000003</v>
      </c>
      <c r="CQ54" s="13" t="s">
        <v>118</v>
      </c>
      <c r="CR54" s="13" t="s">
        <v>118</v>
      </c>
      <c r="CS54" s="18" t="s">
        <v>118</v>
      </c>
      <c r="CT54" s="18" t="s">
        <v>118</v>
      </c>
      <c r="CU54" s="18" t="s">
        <v>118</v>
      </c>
      <c r="CV54" s="18" t="s">
        <v>118</v>
      </c>
      <c r="CW54" s="18" t="s">
        <v>118</v>
      </c>
      <c r="CX54" s="18" t="s">
        <v>118</v>
      </c>
      <c r="CY54" s="18" t="s">
        <v>118</v>
      </c>
      <c r="CZ54" s="18" t="s">
        <v>118</v>
      </c>
      <c r="DA54" s="18" t="s">
        <v>118</v>
      </c>
      <c r="DB54" s="18" t="s">
        <v>118</v>
      </c>
      <c r="DC54" s="18" t="s">
        <v>118</v>
      </c>
      <c r="DD54" s="19">
        <v>0.6</v>
      </c>
      <c r="DE54" s="19">
        <v>4.3</v>
      </c>
      <c r="DF54" s="19">
        <v>7.9700000000000006</v>
      </c>
      <c r="DG54" s="19">
        <v>0.71499999999999997</v>
      </c>
      <c r="DH54" s="19">
        <v>4.7249999999999996</v>
      </c>
      <c r="DI54" s="19">
        <v>10.35</v>
      </c>
      <c r="DJ54" s="19">
        <v>1.25</v>
      </c>
      <c r="DK54" s="19">
        <v>0.51500000000000001</v>
      </c>
      <c r="DL54" s="14">
        <v>0.54500000000000004</v>
      </c>
      <c r="DM54" s="19">
        <v>6.1</v>
      </c>
      <c r="DN54" s="14">
        <v>5.9</v>
      </c>
      <c r="DO54" s="19">
        <v>9.8000000000000007</v>
      </c>
      <c r="DP54" s="14">
        <v>9.35</v>
      </c>
      <c r="DQ54" s="19">
        <v>0.25</v>
      </c>
      <c r="DR54" s="14">
        <v>0.17500000000000002</v>
      </c>
      <c r="DS54" s="6" t="s">
        <v>118</v>
      </c>
      <c r="DT54" s="18" t="s">
        <v>118</v>
      </c>
      <c r="DU54" s="6" t="s">
        <v>118</v>
      </c>
      <c r="DV54" s="18" t="s">
        <v>118</v>
      </c>
      <c r="DW54" s="6" t="s">
        <v>118</v>
      </c>
      <c r="DX54" s="18" t="s">
        <v>118</v>
      </c>
      <c r="DY54" s="6" t="s">
        <v>118</v>
      </c>
      <c r="DZ54" s="18" t="s">
        <v>118</v>
      </c>
      <c r="EA54" s="2" t="s">
        <v>118</v>
      </c>
      <c r="EB54" s="2" t="s">
        <v>118</v>
      </c>
      <c r="EC54" s="35">
        <v>2878.5599999999995</v>
      </c>
      <c r="ED54" s="2">
        <v>599.70000000000005</v>
      </c>
      <c r="EE54" s="2">
        <v>599.70000000000005</v>
      </c>
      <c r="EF54" s="2">
        <v>598</v>
      </c>
      <c r="EG54" s="2" t="s">
        <v>118</v>
      </c>
      <c r="EH54" s="2" t="s">
        <v>118</v>
      </c>
      <c r="EI54" s="35">
        <v>239.88000000000002</v>
      </c>
      <c r="EJ54" s="2">
        <v>0</v>
      </c>
      <c r="EK54" s="2">
        <v>0</v>
      </c>
      <c r="EL54" s="2">
        <v>0</v>
      </c>
      <c r="EM54" s="2" t="s">
        <v>118</v>
      </c>
      <c r="EN54" s="2" t="s">
        <v>118</v>
      </c>
      <c r="EO54" s="2">
        <v>0</v>
      </c>
      <c r="EP54" s="2">
        <v>0</v>
      </c>
      <c r="EQ54" s="2">
        <v>0</v>
      </c>
      <c r="ER54" s="2">
        <v>0</v>
      </c>
      <c r="ES54" s="2" t="s">
        <v>118</v>
      </c>
      <c r="ET54" s="2" t="s">
        <v>118</v>
      </c>
      <c r="EU54" s="2">
        <v>0</v>
      </c>
      <c r="EV54" s="2">
        <v>0</v>
      </c>
      <c r="EW54" s="2">
        <v>0</v>
      </c>
      <c r="EX54" s="2">
        <v>5</v>
      </c>
      <c r="EY54" s="2" t="s">
        <v>118</v>
      </c>
      <c r="EZ54" s="2" t="s">
        <v>118</v>
      </c>
      <c r="FA54" s="2">
        <v>356</v>
      </c>
      <c r="FB54" s="2">
        <v>670</v>
      </c>
      <c r="FC54" s="2">
        <v>80</v>
      </c>
      <c r="FD54" s="2">
        <v>170</v>
      </c>
      <c r="FE54" s="14" t="s">
        <v>118</v>
      </c>
      <c r="FF54" s="14">
        <v>0.16250000000000001</v>
      </c>
      <c r="FG54" s="24" t="s">
        <v>118</v>
      </c>
      <c r="FH54" s="24" t="s">
        <v>118</v>
      </c>
      <c r="FI54" s="24" t="s">
        <v>118</v>
      </c>
      <c r="FJ54" s="24" t="s">
        <v>118</v>
      </c>
      <c r="FK54" s="24" t="s">
        <v>118</v>
      </c>
      <c r="FL54" s="24" t="s">
        <v>118</v>
      </c>
      <c r="FM54" s="24" t="s">
        <v>118</v>
      </c>
      <c r="FN54" s="24" t="s">
        <v>118</v>
      </c>
      <c r="FO54" s="24" t="s">
        <v>118</v>
      </c>
      <c r="FP54" s="24" t="s">
        <v>118</v>
      </c>
      <c r="FQ54" s="24" t="s">
        <v>118</v>
      </c>
      <c r="FR54" s="24" t="s">
        <v>118</v>
      </c>
      <c r="FS54" s="6" t="s">
        <v>118</v>
      </c>
      <c r="FT54" s="14">
        <v>4.0922731130000001</v>
      </c>
      <c r="FU54" s="6" t="s">
        <v>118</v>
      </c>
      <c r="FV54" s="14">
        <v>0.15709818125</v>
      </c>
      <c r="FW54" s="6" t="s">
        <v>118</v>
      </c>
      <c r="FX54" s="14">
        <v>2.1613265269999999</v>
      </c>
      <c r="FY54" s="6" t="s">
        <v>118</v>
      </c>
      <c r="FZ54" s="14">
        <v>6.2461905000000002E-3</v>
      </c>
      <c r="GA54" s="6" t="s">
        <v>118</v>
      </c>
      <c r="GB54" s="14">
        <v>4.6199929250000001E-2</v>
      </c>
      <c r="GC54" s="6" t="s">
        <v>118</v>
      </c>
      <c r="GD54" s="14">
        <v>0.13694709999999999</v>
      </c>
      <c r="GE54" s="6" t="s">
        <v>118</v>
      </c>
      <c r="GF54" s="14">
        <v>0.21868170225</v>
      </c>
      <c r="GG54" s="6" t="s">
        <v>118</v>
      </c>
      <c r="GH54" s="14">
        <v>0.92691605175000014</v>
      </c>
      <c r="GI54" s="6" t="s">
        <v>118</v>
      </c>
      <c r="GJ54" s="14">
        <v>0.2326625135</v>
      </c>
      <c r="GK54" s="6" t="s">
        <v>118</v>
      </c>
      <c r="GL54" s="14">
        <v>0.13552611825000002</v>
      </c>
      <c r="GM54" s="6" t="s">
        <v>118</v>
      </c>
      <c r="GN54" s="14">
        <v>6.6098184750000011E-2</v>
      </c>
      <c r="GO54" s="6" t="s">
        <v>118</v>
      </c>
      <c r="GP54" s="14">
        <v>0</v>
      </c>
      <c r="GQ54" s="6" t="s">
        <v>118</v>
      </c>
      <c r="GR54" s="14">
        <v>3.6946682499999998E-3</v>
      </c>
      <c r="GS54" s="6" t="s">
        <v>118</v>
      </c>
      <c r="GT54" s="14">
        <v>7.3529582499999996E-3</v>
      </c>
      <c r="GU54" s="6" t="s">
        <v>118</v>
      </c>
      <c r="GV54" s="14">
        <v>3.1578362499999997E-3</v>
      </c>
      <c r="GW54" s="6" t="s">
        <v>118</v>
      </c>
      <c r="GX54" s="14">
        <v>7.417757174999999E-2</v>
      </c>
    </row>
    <row r="55" spans="1:206" x14ac:dyDescent="0.3">
      <c r="A55" s="6">
        <v>2001</v>
      </c>
      <c r="B55" s="6">
        <v>2</v>
      </c>
      <c r="C55" s="12">
        <v>50</v>
      </c>
      <c r="D55" s="14" t="s">
        <v>126</v>
      </c>
      <c r="E55" s="14">
        <v>4.6500000000000004</v>
      </c>
      <c r="F55" s="14">
        <v>5.0999999999999996</v>
      </c>
      <c r="G55" s="14">
        <v>3.7</v>
      </c>
      <c r="H55" s="14">
        <v>1.9</v>
      </c>
      <c r="I55" s="14">
        <v>2.4</v>
      </c>
      <c r="J55" s="14">
        <v>3.35</v>
      </c>
      <c r="K55" s="14">
        <v>3</v>
      </c>
      <c r="L55" s="6" t="s">
        <v>126</v>
      </c>
      <c r="M55" s="6">
        <v>6</v>
      </c>
      <c r="N55" s="6">
        <v>4</v>
      </c>
      <c r="O55" s="6">
        <v>11</v>
      </c>
      <c r="P55" s="6">
        <v>15</v>
      </c>
      <c r="Q55" s="6">
        <v>15</v>
      </c>
      <c r="R55" s="6">
        <v>15</v>
      </c>
      <c r="S55" s="6">
        <v>14</v>
      </c>
      <c r="T55" s="6" t="s">
        <v>126</v>
      </c>
      <c r="U55" s="13">
        <v>82</v>
      </c>
      <c r="V55" s="13">
        <v>95.6</v>
      </c>
      <c r="W55" s="13">
        <v>65.5</v>
      </c>
      <c r="X55" s="13">
        <v>84.9</v>
      </c>
      <c r="Y55" s="13" t="s">
        <v>126</v>
      </c>
      <c r="Z55" s="13">
        <v>76</v>
      </c>
      <c r="AA55" s="13">
        <v>99.7</v>
      </c>
      <c r="AB55" s="13">
        <v>94.7</v>
      </c>
      <c r="AC55" s="13">
        <v>64.599999999999994</v>
      </c>
      <c r="AD55" s="13">
        <v>60.5</v>
      </c>
      <c r="AE55" s="13">
        <v>64.8</v>
      </c>
      <c r="AF55" s="13">
        <v>140.30000000000001</v>
      </c>
      <c r="AG55" s="13">
        <v>78.8</v>
      </c>
      <c r="AH55" s="13">
        <v>45.3</v>
      </c>
      <c r="AI55" s="13">
        <v>88.8</v>
      </c>
      <c r="AJ55" s="13">
        <v>35.840000000000003</v>
      </c>
      <c r="AK55" s="13">
        <v>27.45</v>
      </c>
      <c r="AL55" s="13">
        <v>12.22</v>
      </c>
      <c r="AM55" s="13">
        <v>12.85</v>
      </c>
      <c r="AN55" s="13" t="s">
        <v>126</v>
      </c>
      <c r="AO55" s="13">
        <v>49.99</v>
      </c>
      <c r="AP55" s="13">
        <v>15.95</v>
      </c>
      <c r="AQ55" s="13">
        <v>15.65</v>
      </c>
      <c r="AR55" s="13">
        <v>8.27</v>
      </c>
      <c r="AS55" s="13">
        <v>22.01</v>
      </c>
      <c r="AT55" s="13">
        <v>15.78</v>
      </c>
      <c r="AU55" s="13">
        <v>48.75</v>
      </c>
      <c r="AV55" s="13">
        <v>89.66</v>
      </c>
      <c r="AW55" s="13">
        <v>21.75</v>
      </c>
      <c r="AX55" s="13">
        <v>66.010000000000005</v>
      </c>
      <c r="AY55" s="13">
        <v>30.74</v>
      </c>
      <c r="AZ55" s="13">
        <v>43.23</v>
      </c>
      <c r="BA55" s="13">
        <v>67.599999999999994</v>
      </c>
      <c r="BB55" s="13">
        <v>35.590000000000003</v>
      </c>
      <c r="BC55" s="13">
        <v>22.06</v>
      </c>
      <c r="BD55" s="13">
        <v>47.93</v>
      </c>
      <c r="BE55" s="13">
        <v>220.88</v>
      </c>
      <c r="BF55" s="13">
        <v>151.37</v>
      </c>
      <c r="BG55" s="14">
        <v>7.37</v>
      </c>
      <c r="BH55" s="14">
        <v>7.66</v>
      </c>
      <c r="BI55" s="14">
        <v>8.6199999999999992</v>
      </c>
      <c r="BJ55" s="14">
        <v>9.59</v>
      </c>
      <c r="BK55" s="14">
        <v>8.99</v>
      </c>
      <c r="BL55" s="14">
        <v>7.66</v>
      </c>
      <c r="BM55" s="14">
        <v>7.73</v>
      </c>
      <c r="BN55" s="14">
        <v>7.89</v>
      </c>
      <c r="BO55" s="14">
        <v>7.53</v>
      </c>
      <c r="BP55" s="14">
        <v>7.22</v>
      </c>
      <c r="BQ55" s="14">
        <v>7.17</v>
      </c>
      <c r="BR55" s="14">
        <v>6.88</v>
      </c>
      <c r="BS55" s="14">
        <v>6.89</v>
      </c>
      <c r="BT55" s="14">
        <v>7.05</v>
      </c>
      <c r="BU55" s="14">
        <v>7.2530000000000001</v>
      </c>
      <c r="BV55" s="14" t="s">
        <v>126</v>
      </c>
      <c r="BW55" s="14">
        <v>6.8879999999999999</v>
      </c>
      <c r="BX55" s="14" t="s">
        <v>126</v>
      </c>
      <c r="BY55" s="14">
        <v>5.8109999999999999</v>
      </c>
      <c r="BZ55" s="14">
        <v>5.5970000000000004</v>
      </c>
      <c r="CA55" s="14" t="s">
        <v>126</v>
      </c>
      <c r="CB55" s="14">
        <v>5.9249999999999998</v>
      </c>
      <c r="CC55" s="14" t="s">
        <v>126</v>
      </c>
      <c r="CD55" s="15" t="s">
        <v>126</v>
      </c>
      <c r="CE55" s="14" t="s">
        <v>126</v>
      </c>
      <c r="CF55" s="15" t="s">
        <v>126</v>
      </c>
      <c r="CG55" s="14" t="s">
        <v>126</v>
      </c>
      <c r="CH55" s="6" t="s">
        <v>126</v>
      </c>
      <c r="CI55" s="14" t="s">
        <v>126</v>
      </c>
      <c r="CJ55" s="15" t="s">
        <v>126</v>
      </c>
      <c r="CK55" s="14">
        <v>6.4</v>
      </c>
      <c r="CL55" s="15">
        <v>34.747</v>
      </c>
      <c r="CM55" s="14">
        <v>5.9850000000000003</v>
      </c>
      <c r="CN55" s="15">
        <v>34.218000000000004</v>
      </c>
      <c r="CO55" s="14">
        <v>6.3</v>
      </c>
      <c r="CP55" s="6">
        <v>34.170999999999999</v>
      </c>
      <c r="CQ55" s="13" t="s">
        <v>118</v>
      </c>
      <c r="CR55" s="13" t="s">
        <v>118</v>
      </c>
      <c r="CS55" s="18" t="s">
        <v>118</v>
      </c>
      <c r="CT55" s="18" t="s">
        <v>118</v>
      </c>
      <c r="CU55" s="18" t="s">
        <v>118</v>
      </c>
      <c r="CV55" s="18" t="s">
        <v>118</v>
      </c>
      <c r="CW55" s="18" t="s">
        <v>118</v>
      </c>
      <c r="CX55" s="18" t="s">
        <v>118</v>
      </c>
      <c r="CY55" s="18" t="s">
        <v>118</v>
      </c>
      <c r="CZ55" s="18" t="s">
        <v>118</v>
      </c>
      <c r="DA55" s="18" t="s">
        <v>118</v>
      </c>
      <c r="DB55" s="18" t="s">
        <v>118</v>
      </c>
      <c r="DC55" s="18" t="s">
        <v>118</v>
      </c>
      <c r="DD55" s="19" t="s">
        <v>118</v>
      </c>
      <c r="DE55" s="19" t="s">
        <v>118</v>
      </c>
      <c r="DF55" s="19" t="s">
        <v>118</v>
      </c>
      <c r="DG55" s="19">
        <v>0.66333333333333333</v>
      </c>
      <c r="DH55" s="19">
        <v>4.3</v>
      </c>
      <c r="DI55" s="19">
        <v>9.0666666666666664</v>
      </c>
      <c r="DJ55" s="19">
        <v>0.66666666666666663</v>
      </c>
      <c r="DK55" s="19">
        <v>0.5</v>
      </c>
      <c r="DL55" s="14">
        <v>0.54666666666666675</v>
      </c>
      <c r="DM55" s="19">
        <v>7.125</v>
      </c>
      <c r="DN55" s="14">
        <v>6.625</v>
      </c>
      <c r="DO55" s="19">
        <v>9.875</v>
      </c>
      <c r="DP55" s="14">
        <v>10.133333333333333</v>
      </c>
      <c r="DQ55" s="19">
        <v>0.22500000000000001</v>
      </c>
      <c r="DR55" s="14">
        <v>0.16666666666666669</v>
      </c>
      <c r="DS55" s="6" t="s">
        <v>118</v>
      </c>
      <c r="DT55" s="18" t="s">
        <v>118</v>
      </c>
      <c r="DU55" s="6" t="s">
        <v>118</v>
      </c>
      <c r="DV55" s="18" t="s">
        <v>118</v>
      </c>
      <c r="DW55" s="6" t="s">
        <v>118</v>
      </c>
      <c r="DX55" s="18" t="s">
        <v>118</v>
      </c>
      <c r="DY55" s="6" t="s">
        <v>118</v>
      </c>
      <c r="DZ55" s="18" t="s">
        <v>118</v>
      </c>
      <c r="EA55" s="2" t="s">
        <v>118</v>
      </c>
      <c r="EB55" s="2" t="s">
        <v>118</v>
      </c>
      <c r="EC55" s="35">
        <v>599.70000000000005</v>
      </c>
      <c r="ED55" s="2" t="s">
        <v>118</v>
      </c>
      <c r="EE55" s="2">
        <v>10194.9</v>
      </c>
      <c r="EF55" s="2">
        <v>4269.7</v>
      </c>
      <c r="EG55" s="2" t="s">
        <v>118</v>
      </c>
      <c r="EH55" s="2" t="s">
        <v>118</v>
      </c>
      <c r="EI55" s="35">
        <v>899.55</v>
      </c>
      <c r="EJ55" s="2" t="s">
        <v>118</v>
      </c>
      <c r="EK55" s="2">
        <v>0</v>
      </c>
      <c r="EL55" s="2">
        <v>642.15000000000009</v>
      </c>
      <c r="EM55" s="2" t="s">
        <v>118</v>
      </c>
      <c r="EN55" s="2" t="s">
        <v>118</v>
      </c>
      <c r="EO55" s="2">
        <v>0</v>
      </c>
      <c r="EP55" s="2" t="s">
        <v>118</v>
      </c>
      <c r="EQ55" s="2">
        <v>0</v>
      </c>
      <c r="ER55" s="2">
        <v>0</v>
      </c>
      <c r="ES55" s="2" t="s">
        <v>118</v>
      </c>
      <c r="ET55" s="2" t="s">
        <v>118</v>
      </c>
      <c r="EU55" s="2">
        <v>0</v>
      </c>
      <c r="EV55" s="2" t="s">
        <v>118</v>
      </c>
      <c r="EW55" s="2">
        <v>0</v>
      </c>
      <c r="EX55" s="2">
        <v>0</v>
      </c>
      <c r="EY55" s="2" t="s">
        <v>118</v>
      </c>
      <c r="EZ55" s="2" t="s">
        <v>118</v>
      </c>
      <c r="FA55" s="2">
        <v>410</v>
      </c>
      <c r="FB55" s="2" t="s">
        <v>118</v>
      </c>
      <c r="FC55" s="2">
        <v>1860</v>
      </c>
      <c r="FD55" s="2">
        <v>6110</v>
      </c>
      <c r="FE55" s="14" t="s">
        <v>118</v>
      </c>
      <c r="FF55" s="14">
        <v>0.1875</v>
      </c>
      <c r="FG55" s="24" t="s">
        <v>118</v>
      </c>
      <c r="FH55" s="24" t="s">
        <v>118</v>
      </c>
      <c r="FI55" s="24" t="s">
        <v>118</v>
      </c>
      <c r="FJ55" s="24" t="s">
        <v>118</v>
      </c>
      <c r="FK55" s="24" t="s">
        <v>118</v>
      </c>
      <c r="FL55" s="24" t="s">
        <v>118</v>
      </c>
      <c r="FM55" s="24" t="s">
        <v>118</v>
      </c>
      <c r="FN55" s="24" t="s">
        <v>118</v>
      </c>
      <c r="FO55" s="24" t="s">
        <v>118</v>
      </c>
      <c r="FP55" s="24" t="s">
        <v>118</v>
      </c>
      <c r="FQ55" s="24" t="s">
        <v>118</v>
      </c>
      <c r="FR55" s="24" t="s">
        <v>118</v>
      </c>
      <c r="FS55" s="6" t="s">
        <v>118</v>
      </c>
      <c r="FT55" s="14">
        <v>2.4877442037499997</v>
      </c>
      <c r="FU55" s="6" t="s">
        <v>118</v>
      </c>
      <c r="FV55" s="14">
        <v>4.5183709749999995E-2</v>
      </c>
      <c r="FW55" s="6" t="s">
        <v>118</v>
      </c>
      <c r="FX55" s="14">
        <v>0.86377467524999996</v>
      </c>
      <c r="FY55" s="6" t="s">
        <v>118</v>
      </c>
      <c r="FZ55" s="14">
        <v>1.2998885000000001E-3</v>
      </c>
      <c r="GA55" s="6" t="s">
        <v>118</v>
      </c>
      <c r="GB55" s="14">
        <v>2.3575924750000001E-2</v>
      </c>
      <c r="GC55" s="6" t="s">
        <v>118</v>
      </c>
      <c r="GD55" s="14">
        <v>0.11772427799999999</v>
      </c>
      <c r="GE55" s="6" t="s">
        <v>118</v>
      </c>
      <c r="GF55" s="14">
        <v>0.20538073850000002</v>
      </c>
      <c r="GG55" s="6" t="s">
        <v>118</v>
      </c>
      <c r="GH55" s="14">
        <v>0.97291969349999996</v>
      </c>
      <c r="GI55" s="6" t="s">
        <v>118</v>
      </c>
      <c r="GJ55" s="14">
        <v>8.0480663250000001E-2</v>
      </c>
      <c r="GK55" s="6" t="s">
        <v>118</v>
      </c>
      <c r="GL55" s="14">
        <v>0.13873763775</v>
      </c>
      <c r="GM55" s="6" t="s">
        <v>118</v>
      </c>
      <c r="GN55" s="14">
        <v>9.3227755250000002E-2</v>
      </c>
      <c r="GO55" s="6" t="s">
        <v>118</v>
      </c>
      <c r="GP55" s="14">
        <v>3.9788735999999998E-2</v>
      </c>
      <c r="GQ55" s="6" t="s">
        <v>118</v>
      </c>
      <c r="GR55" s="14">
        <v>4.9262244999999996E-3</v>
      </c>
      <c r="GS55" s="6" t="s">
        <v>118</v>
      </c>
      <c r="GT55" s="14">
        <v>1.3138714000000001E-2</v>
      </c>
      <c r="GU55" s="6" t="s">
        <v>118</v>
      </c>
      <c r="GV55" s="14">
        <v>0</v>
      </c>
      <c r="GW55" s="6" t="s">
        <v>118</v>
      </c>
      <c r="GX55" s="14">
        <v>4.5030743749999998E-2</v>
      </c>
    </row>
    <row r="56" spans="1:206" x14ac:dyDescent="0.3">
      <c r="A56" s="6">
        <v>2001</v>
      </c>
      <c r="B56" s="6">
        <v>3</v>
      </c>
      <c r="C56" s="12">
        <v>51</v>
      </c>
      <c r="D56" s="14">
        <v>4.2</v>
      </c>
      <c r="E56" s="14">
        <v>5.95</v>
      </c>
      <c r="F56" s="14">
        <v>5.2</v>
      </c>
      <c r="G56" s="14">
        <v>4.5</v>
      </c>
      <c r="H56" s="14">
        <v>3</v>
      </c>
      <c r="I56" s="14">
        <v>3.35</v>
      </c>
      <c r="J56" s="14">
        <v>3.65</v>
      </c>
      <c r="K56" s="14">
        <v>3.75</v>
      </c>
      <c r="L56" s="6">
        <v>7</v>
      </c>
      <c r="M56" s="6">
        <v>10</v>
      </c>
      <c r="N56" s="6">
        <v>8</v>
      </c>
      <c r="O56" s="6">
        <v>7</v>
      </c>
      <c r="P56" s="6">
        <v>12</v>
      </c>
      <c r="Q56" s="6">
        <v>12</v>
      </c>
      <c r="R56" s="6">
        <v>14</v>
      </c>
      <c r="S56" s="6">
        <v>12</v>
      </c>
      <c r="T56" s="6" t="s">
        <v>126</v>
      </c>
      <c r="U56" s="13">
        <v>121.8</v>
      </c>
      <c r="V56" s="13">
        <v>178.1</v>
      </c>
      <c r="W56" s="13">
        <v>155.6</v>
      </c>
      <c r="X56" s="13">
        <v>121.1</v>
      </c>
      <c r="Y56" s="13" t="s">
        <v>126</v>
      </c>
      <c r="Z56" s="13">
        <v>118.8</v>
      </c>
      <c r="AA56" s="13">
        <v>120.5</v>
      </c>
      <c r="AB56" s="13">
        <v>59.4</v>
      </c>
      <c r="AC56" s="13">
        <v>73.599999999999994</v>
      </c>
      <c r="AD56" s="13">
        <v>30.2</v>
      </c>
      <c r="AE56" s="13">
        <v>54</v>
      </c>
      <c r="AF56" s="13">
        <v>95.3</v>
      </c>
      <c r="AG56" s="13">
        <v>38.4</v>
      </c>
      <c r="AH56" s="13">
        <v>36.4</v>
      </c>
      <c r="AI56" s="13">
        <v>56.1</v>
      </c>
      <c r="AJ56" s="13">
        <v>22.65</v>
      </c>
      <c r="AK56" s="13">
        <v>19.850000000000001</v>
      </c>
      <c r="AL56" s="13">
        <v>10.35</v>
      </c>
      <c r="AM56" s="13">
        <v>7.78</v>
      </c>
      <c r="AN56" s="13" t="s">
        <v>126</v>
      </c>
      <c r="AO56" s="13">
        <v>23.8</v>
      </c>
      <c r="AP56" s="13">
        <v>10.53</v>
      </c>
      <c r="AQ56" s="13">
        <v>7.56</v>
      </c>
      <c r="AR56" s="13">
        <v>3.72</v>
      </c>
      <c r="AS56" s="13">
        <v>14.92</v>
      </c>
      <c r="AT56" s="13">
        <v>13.54</v>
      </c>
      <c r="AU56" s="13">
        <v>34.36</v>
      </c>
      <c r="AV56" s="13">
        <v>61.44</v>
      </c>
      <c r="AW56" s="13">
        <v>21.79</v>
      </c>
      <c r="AX56" s="13">
        <v>66.430000000000007</v>
      </c>
      <c r="AY56" s="13">
        <v>36.700000000000003</v>
      </c>
      <c r="AZ56" s="13">
        <v>45.83</v>
      </c>
      <c r="BA56" s="13">
        <v>69.069999999999993</v>
      </c>
      <c r="BB56" s="13">
        <v>29.53</v>
      </c>
      <c r="BC56" s="13">
        <v>16.62</v>
      </c>
      <c r="BD56" s="13">
        <v>21.34</v>
      </c>
      <c r="BE56" s="13">
        <v>141.87</v>
      </c>
      <c r="BF56" s="13">
        <v>122.99</v>
      </c>
      <c r="BG56" s="14">
        <v>6.87</v>
      </c>
      <c r="BH56" s="14">
        <v>7.41</v>
      </c>
      <c r="BI56" s="14">
        <v>8.57</v>
      </c>
      <c r="BJ56" s="14">
        <v>9.52</v>
      </c>
      <c r="BK56" s="14">
        <v>8.9700000000000006</v>
      </c>
      <c r="BL56" s="14">
        <v>7.67</v>
      </c>
      <c r="BM56" s="14">
        <v>7.51</v>
      </c>
      <c r="BN56" s="14">
        <v>7.83</v>
      </c>
      <c r="BO56" s="14">
        <v>7.37</v>
      </c>
      <c r="BP56" s="14">
        <v>6.81</v>
      </c>
      <c r="BQ56" s="14">
        <v>6.59</v>
      </c>
      <c r="BR56" s="14">
        <v>6.49</v>
      </c>
      <c r="BS56" s="14">
        <v>6.27</v>
      </c>
      <c r="BT56" s="14">
        <v>6.86</v>
      </c>
      <c r="BU56" s="14">
        <v>6.9240000000000004</v>
      </c>
      <c r="BV56" s="14" t="s">
        <v>126</v>
      </c>
      <c r="BW56" s="14">
        <v>6.8579999999999997</v>
      </c>
      <c r="BX56" s="14" t="s">
        <v>126</v>
      </c>
      <c r="BY56" s="14">
        <v>5.7270000000000003</v>
      </c>
      <c r="BZ56" s="14" t="s">
        <v>126</v>
      </c>
      <c r="CA56" s="14" t="s">
        <v>126</v>
      </c>
      <c r="CB56" s="14">
        <v>5.2080000000000002</v>
      </c>
      <c r="CC56" s="14" t="s">
        <v>126</v>
      </c>
      <c r="CD56" s="15" t="s">
        <v>126</v>
      </c>
      <c r="CE56" s="14" t="s">
        <v>126</v>
      </c>
      <c r="CF56" s="15" t="s">
        <v>126</v>
      </c>
      <c r="CG56" s="14" t="s">
        <v>126</v>
      </c>
      <c r="CH56" s="6" t="s">
        <v>126</v>
      </c>
      <c r="CI56" s="14" t="s">
        <v>126</v>
      </c>
      <c r="CJ56" s="15" t="s">
        <v>126</v>
      </c>
      <c r="CK56" s="14">
        <v>5.8</v>
      </c>
      <c r="CL56" s="15">
        <v>34.728000000000002</v>
      </c>
      <c r="CM56" s="14">
        <v>5.19</v>
      </c>
      <c r="CN56" s="15">
        <v>33.319000000000003</v>
      </c>
      <c r="CO56" s="14">
        <v>5.4749999999999996</v>
      </c>
      <c r="CP56" s="6">
        <v>34.219000000000001</v>
      </c>
      <c r="CQ56" s="13" t="s">
        <v>118</v>
      </c>
      <c r="CR56" s="13" t="s">
        <v>118</v>
      </c>
      <c r="CS56" s="18" t="s">
        <v>118</v>
      </c>
      <c r="CT56" s="18" t="s">
        <v>118</v>
      </c>
      <c r="CU56" s="18" t="s">
        <v>118</v>
      </c>
      <c r="CV56" s="18" t="s">
        <v>118</v>
      </c>
      <c r="CW56" s="18" t="s">
        <v>118</v>
      </c>
      <c r="CX56" s="18" t="s">
        <v>118</v>
      </c>
      <c r="CY56" s="18" t="s">
        <v>118</v>
      </c>
      <c r="CZ56" s="18" t="s">
        <v>118</v>
      </c>
      <c r="DA56" s="18" t="s">
        <v>118</v>
      </c>
      <c r="DB56" s="18" t="s">
        <v>118</v>
      </c>
      <c r="DC56" s="18" t="s">
        <v>118</v>
      </c>
      <c r="DD56" s="19" t="s">
        <v>118</v>
      </c>
      <c r="DE56" s="19" t="s">
        <v>118</v>
      </c>
      <c r="DF56" s="19" t="s">
        <v>118</v>
      </c>
      <c r="DG56" s="19">
        <v>0.60399999999999998</v>
      </c>
      <c r="DH56" s="19">
        <v>3.75</v>
      </c>
      <c r="DI56" s="19">
        <v>7.84</v>
      </c>
      <c r="DJ56" s="19">
        <v>0.82000000000000006</v>
      </c>
      <c r="DK56" s="19">
        <v>0.52500000000000002</v>
      </c>
      <c r="DL56" s="14">
        <v>0.56499999999999995</v>
      </c>
      <c r="DM56" s="19">
        <v>8.75</v>
      </c>
      <c r="DN56" s="14">
        <v>6</v>
      </c>
      <c r="DO56" s="19">
        <v>13.25</v>
      </c>
      <c r="DP56" s="14">
        <v>9.4499999999999993</v>
      </c>
      <c r="DQ56" s="19">
        <v>0.45</v>
      </c>
      <c r="DR56" s="14">
        <v>0.35</v>
      </c>
      <c r="DS56" s="6" t="s">
        <v>118</v>
      </c>
      <c r="DT56" s="18" t="s">
        <v>118</v>
      </c>
      <c r="DU56" s="6" t="s">
        <v>118</v>
      </c>
      <c r="DV56" s="18" t="s">
        <v>118</v>
      </c>
      <c r="DW56" s="6" t="s">
        <v>118</v>
      </c>
      <c r="DX56" s="18" t="s">
        <v>118</v>
      </c>
      <c r="DY56" s="6" t="s">
        <v>118</v>
      </c>
      <c r="DZ56" s="18" t="s">
        <v>118</v>
      </c>
      <c r="EA56" s="2" t="s">
        <v>118</v>
      </c>
      <c r="EB56" s="2" t="s">
        <v>118</v>
      </c>
      <c r="EC56" s="35">
        <v>5439.75</v>
      </c>
      <c r="ED56" s="2" t="s">
        <v>118</v>
      </c>
      <c r="EE56" s="2">
        <v>13387.080000000002</v>
      </c>
      <c r="EF56" s="2">
        <v>17112</v>
      </c>
      <c r="EG56" s="2" t="s">
        <v>118</v>
      </c>
      <c r="EH56" s="2" t="s">
        <v>118</v>
      </c>
      <c r="EI56" s="35">
        <v>0</v>
      </c>
      <c r="EJ56" s="2" t="s">
        <v>118</v>
      </c>
      <c r="EK56" s="2">
        <v>753.6</v>
      </c>
      <c r="EL56" s="2">
        <v>684</v>
      </c>
      <c r="EM56" s="2" t="s">
        <v>118</v>
      </c>
      <c r="EN56" s="2" t="s">
        <v>118</v>
      </c>
      <c r="EO56" s="2">
        <v>0</v>
      </c>
      <c r="EP56" s="2" t="s">
        <v>118</v>
      </c>
      <c r="EQ56" s="2">
        <v>8</v>
      </c>
      <c r="ER56" s="2">
        <v>30</v>
      </c>
      <c r="ES56" s="2" t="s">
        <v>118</v>
      </c>
      <c r="ET56" s="2" t="s">
        <v>118</v>
      </c>
      <c r="EU56" s="2">
        <v>5</v>
      </c>
      <c r="EV56" s="2" t="s">
        <v>118</v>
      </c>
      <c r="EW56" s="2">
        <v>4</v>
      </c>
      <c r="EX56" s="2">
        <v>0</v>
      </c>
      <c r="EY56" s="2" t="s">
        <v>118</v>
      </c>
      <c r="EZ56" s="2" t="s">
        <v>118</v>
      </c>
      <c r="FA56" s="2">
        <v>570</v>
      </c>
      <c r="FB56" s="2" t="s">
        <v>118</v>
      </c>
      <c r="FC56" s="2">
        <v>472</v>
      </c>
      <c r="FD56" s="2">
        <v>4800</v>
      </c>
      <c r="FE56" s="14" t="s">
        <v>118</v>
      </c>
      <c r="FF56" s="14">
        <v>0.24</v>
      </c>
      <c r="FG56" s="24" t="s">
        <v>118</v>
      </c>
      <c r="FH56" s="24" t="s">
        <v>118</v>
      </c>
      <c r="FI56" s="24" t="s">
        <v>118</v>
      </c>
      <c r="FJ56" s="24" t="s">
        <v>118</v>
      </c>
      <c r="FK56" s="24" t="s">
        <v>118</v>
      </c>
      <c r="FL56" s="24" t="s">
        <v>118</v>
      </c>
      <c r="FM56" s="24" t="s">
        <v>118</v>
      </c>
      <c r="FN56" s="24" t="s">
        <v>118</v>
      </c>
      <c r="FO56" s="24" t="s">
        <v>118</v>
      </c>
      <c r="FP56" s="24" t="s">
        <v>118</v>
      </c>
      <c r="FQ56" s="24" t="s">
        <v>118</v>
      </c>
      <c r="FR56" s="24" t="s">
        <v>118</v>
      </c>
      <c r="FS56" s="6" t="s">
        <v>118</v>
      </c>
      <c r="FT56" s="14">
        <v>2.7973927635</v>
      </c>
      <c r="FU56" s="6" t="s">
        <v>118</v>
      </c>
      <c r="FV56" s="14">
        <v>0.18073483750000002</v>
      </c>
      <c r="FW56" s="6" t="s">
        <v>118</v>
      </c>
      <c r="FX56" s="14">
        <v>9.5453050999999997E-2</v>
      </c>
      <c r="FY56" s="6" t="s">
        <v>118</v>
      </c>
      <c r="FZ56" s="14">
        <v>0</v>
      </c>
      <c r="GA56" s="6" t="s">
        <v>118</v>
      </c>
      <c r="GB56" s="14">
        <v>0</v>
      </c>
      <c r="GC56" s="6" t="s">
        <v>118</v>
      </c>
      <c r="GD56" s="14">
        <v>4.1807957499999999E-2</v>
      </c>
      <c r="GE56" s="6" t="s">
        <v>118</v>
      </c>
      <c r="GF56" s="14">
        <v>0.1099453715</v>
      </c>
      <c r="GG56" s="6" t="s">
        <v>118</v>
      </c>
      <c r="GH56" s="14">
        <v>1.457685219</v>
      </c>
      <c r="GI56" s="6" t="s">
        <v>118</v>
      </c>
      <c r="GJ56" s="14">
        <v>0.30629282899999999</v>
      </c>
      <c r="GK56" s="6" t="s">
        <v>118</v>
      </c>
      <c r="GL56" s="14">
        <v>0.42905899000000003</v>
      </c>
      <c r="GM56" s="6" t="s">
        <v>118</v>
      </c>
      <c r="GN56" s="14">
        <v>0.204018953</v>
      </c>
      <c r="GO56" s="6" t="s">
        <v>118</v>
      </c>
      <c r="GP56" s="14">
        <v>7.9577471499999997E-2</v>
      </c>
      <c r="GQ56" s="6" t="s">
        <v>118</v>
      </c>
      <c r="GR56" s="14">
        <v>5.0904319999999998E-3</v>
      </c>
      <c r="GS56" s="6" t="s">
        <v>118</v>
      </c>
      <c r="GT56" s="14">
        <v>3.8838858500000004E-2</v>
      </c>
      <c r="GU56" s="6" t="s">
        <v>118</v>
      </c>
      <c r="GV56" s="14">
        <v>0</v>
      </c>
      <c r="GW56" s="6" t="s">
        <v>118</v>
      </c>
      <c r="GX56" s="14">
        <v>5.7636825500000002E-2</v>
      </c>
    </row>
    <row r="57" spans="1:206" x14ac:dyDescent="0.3">
      <c r="A57" s="6">
        <v>2001</v>
      </c>
      <c r="B57" s="6">
        <v>4</v>
      </c>
      <c r="C57" s="12">
        <v>52</v>
      </c>
      <c r="D57" s="14">
        <v>6.05</v>
      </c>
      <c r="E57" s="14">
        <v>8.4499999999999993</v>
      </c>
      <c r="F57" s="14">
        <v>7.1</v>
      </c>
      <c r="G57" s="14">
        <v>6.4</v>
      </c>
      <c r="H57" s="14">
        <v>5.25</v>
      </c>
      <c r="I57" s="14">
        <v>6.15</v>
      </c>
      <c r="J57" s="14">
        <v>7</v>
      </c>
      <c r="K57" s="14">
        <v>6.8</v>
      </c>
      <c r="L57" s="6">
        <v>1</v>
      </c>
      <c r="M57" s="6">
        <v>1</v>
      </c>
      <c r="N57" s="6">
        <v>0</v>
      </c>
      <c r="O57" s="6">
        <v>2</v>
      </c>
      <c r="P57" s="6">
        <v>2</v>
      </c>
      <c r="Q57" s="6">
        <v>3</v>
      </c>
      <c r="R57" s="6">
        <v>1</v>
      </c>
      <c r="S57" s="6">
        <v>5</v>
      </c>
      <c r="T57" s="6" t="s">
        <v>126</v>
      </c>
      <c r="U57" s="13">
        <v>130.19999999999999</v>
      </c>
      <c r="V57" s="13">
        <v>182.4</v>
      </c>
      <c r="W57" s="13">
        <v>165.5</v>
      </c>
      <c r="X57" s="13">
        <v>158.69999999999999</v>
      </c>
      <c r="Y57" s="13" t="s">
        <v>126</v>
      </c>
      <c r="Z57" s="13">
        <v>144.9</v>
      </c>
      <c r="AA57" s="13">
        <v>159.80000000000001</v>
      </c>
      <c r="AB57" s="13">
        <v>64.2</v>
      </c>
      <c r="AC57" s="13">
        <v>57.8</v>
      </c>
      <c r="AD57" s="13">
        <v>31.6</v>
      </c>
      <c r="AE57" s="13">
        <v>56.9</v>
      </c>
      <c r="AF57" s="13">
        <v>65.2</v>
      </c>
      <c r="AG57" s="13">
        <v>33.1</v>
      </c>
      <c r="AH57" s="13">
        <v>22</v>
      </c>
      <c r="AI57" s="13">
        <v>43.2</v>
      </c>
      <c r="AJ57" s="13">
        <v>21.84</v>
      </c>
      <c r="AK57" s="13">
        <v>18.61</v>
      </c>
      <c r="AL57" s="13">
        <v>11.25</v>
      </c>
      <c r="AM57" s="13">
        <v>9.9</v>
      </c>
      <c r="AN57" s="13">
        <v>26.34</v>
      </c>
      <c r="AO57" s="13">
        <v>22.67</v>
      </c>
      <c r="AP57" s="13">
        <v>9.44</v>
      </c>
      <c r="AQ57" s="13">
        <v>8.14</v>
      </c>
      <c r="AR57" s="13">
        <v>6.12</v>
      </c>
      <c r="AS57" s="13">
        <v>16.649999999999999</v>
      </c>
      <c r="AT57" s="13">
        <v>9.0399999999999991</v>
      </c>
      <c r="AU57" s="13">
        <v>36.56</v>
      </c>
      <c r="AV57" s="13">
        <v>50.85</v>
      </c>
      <c r="AW57" s="13">
        <v>19.309999999999999</v>
      </c>
      <c r="AX57" s="13">
        <v>66.63</v>
      </c>
      <c r="AY57" s="13">
        <v>17.82</v>
      </c>
      <c r="AZ57" s="13">
        <v>31.79</v>
      </c>
      <c r="BA57" s="13">
        <v>61.35</v>
      </c>
      <c r="BB57" s="13">
        <v>26.68</v>
      </c>
      <c r="BC57" s="13">
        <v>15.72</v>
      </c>
      <c r="BD57" s="13">
        <v>18.53</v>
      </c>
      <c r="BE57" s="13">
        <v>132.47999999999999</v>
      </c>
      <c r="BF57" s="13">
        <v>80.62</v>
      </c>
      <c r="BG57" s="14">
        <v>7.59</v>
      </c>
      <c r="BH57" s="14">
        <v>7.89</v>
      </c>
      <c r="BI57" s="14">
        <v>8.77</v>
      </c>
      <c r="BJ57" s="14">
        <v>9.7200000000000006</v>
      </c>
      <c r="BK57" s="14">
        <v>9.0399999999999991</v>
      </c>
      <c r="BL57" s="14">
        <v>7.87</v>
      </c>
      <c r="BM57" s="14">
        <v>7.71</v>
      </c>
      <c r="BN57" s="14">
        <v>7.99</v>
      </c>
      <c r="BO57" s="14">
        <v>7.53</v>
      </c>
      <c r="BP57" s="14">
        <v>6.99</v>
      </c>
      <c r="BQ57" s="14">
        <v>6.91</v>
      </c>
      <c r="BR57" s="14">
        <v>6.85</v>
      </c>
      <c r="BS57" s="14">
        <v>6.59</v>
      </c>
      <c r="BT57" s="14">
        <v>8.4700000000000006</v>
      </c>
      <c r="BU57" s="14">
        <v>7.4740000000000002</v>
      </c>
      <c r="BV57" s="14" t="s">
        <v>126</v>
      </c>
      <c r="BW57" s="14">
        <v>7.49</v>
      </c>
      <c r="BX57" s="14" t="s">
        <v>126</v>
      </c>
      <c r="BY57" s="14">
        <v>6.9470000000000001</v>
      </c>
      <c r="BZ57" s="14" t="s">
        <v>126</v>
      </c>
      <c r="CA57" s="14" t="s">
        <v>126</v>
      </c>
      <c r="CB57" s="14">
        <v>6.0970000000000004</v>
      </c>
      <c r="CC57" s="14" t="s">
        <v>126</v>
      </c>
      <c r="CD57" s="15" t="s">
        <v>126</v>
      </c>
      <c r="CE57" s="14" t="s">
        <v>126</v>
      </c>
      <c r="CF57" s="15" t="s">
        <v>126</v>
      </c>
      <c r="CG57" s="14" t="s">
        <v>126</v>
      </c>
      <c r="CH57" s="6" t="s">
        <v>126</v>
      </c>
      <c r="CI57" s="14" t="s">
        <v>126</v>
      </c>
      <c r="CJ57" s="15">
        <v>34.456000000000003</v>
      </c>
      <c r="CK57" s="14">
        <v>6.95</v>
      </c>
      <c r="CL57" s="15">
        <v>34.795999999999999</v>
      </c>
      <c r="CM57" s="14">
        <v>5.86</v>
      </c>
      <c r="CN57" s="15">
        <v>34.143000000000001</v>
      </c>
      <c r="CO57" s="14">
        <v>5.82</v>
      </c>
      <c r="CP57" s="6">
        <v>34.207000000000001</v>
      </c>
      <c r="CQ57" s="13" t="s">
        <v>118</v>
      </c>
      <c r="CR57" s="13" t="s">
        <v>118</v>
      </c>
      <c r="CS57" s="18" t="s">
        <v>118</v>
      </c>
      <c r="CT57" s="18" t="s">
        <v>118</v>
      </c>
      <c r="CU57" s="18" t="s">
        <v>118</v>
      </c>
      <c r="CV57" s="18" t="s">
        <v>118</v>
      </c>
      <c r="CW57" s="18" t="s">
        <v>118</v>
      </c>
      <c r="CX57" s="18" t="s">
        <v>118</v>
      </c>
      <c r="CY57" s="18" t="s">
        <v>118</v>
      </c>
      <c r="CZ57" s="18" t="s">
        <v>118</v>
      </c>
      <c r="DA57" s="18" t="s">
        <v>118</v>
      </c>
      <c r="DB57" s="18" t="s">
        <v>118</v>
      </c>
      <c r="DC57" s="18" t="s">
        <v>118</v>
      </c>
      <c r="DD57" s="19" t="s">
        <v>118</v>
      </c>
      <c r="DE57" s="19">
        <v>0.69</v>
      </c>
      <c r="DF57" s="19" t="s">
        <v>118</v>
      </c>
      <c r="DG57" s="19">
        <v>0.36250000000000004</v>
      </c>
      <c r="DH57" s="19">
        <v>1.7250000000000001</v>
      </c>
      <c r="DI57" s="19">
        <v>3.25</v>
      </c>
      <c r="DJ57" s="19">
        <v>0.47499999999999998</v>
      </c>
      <c r="DK57" s="19">
        <v>0.38800000000000001</v>
      </c>
      <c r="DL57" s="14">
        <v>0.47200000000000003</v>
      </c>
      <c r="DM57" s="19">
        <v>4.04</v>
      </c>
      <c r="DN57" s="14">
        <v>3.98</v>
      </c>
      <c r="DO57" s="19">
        <v>6.8</v>
      </c>
      <c r="DP57" s="14">
        <v>7.42</v>
      </c>
      <c r="DQ57" s="19">
        <v>0.42</v>
      </c>
      <c r="DR57" s="14">
        <v>0.52</v>
      </c>
      <c r="DS57" s="6" t="s">
        <v>118</v>
      </c>
      <c r="DT57" s="18" t="s">
        <v>118</v>
      </c>
      <c r="DU57" s="6" t="s">
        <v>118</v>
      </c>
      <c r="DV57" s="18" t="s">
        <v>118</v>
      </c>
      <c r="DW57" s="6" t="s">
        <v>118</v>
      </c>
      <c r="DX57" s="18" t="s">
        <v>118</v>
      </c>
      <c r="DY57" s="6" t="s">
        <v>118</v>
      </c>
      <c r="DZ57" s="18" t="s">
        <v>118</v>
      </c>
      <c r="EA57" s="2" t="s">
        <v>118</v>
      </c>
      <c r="EB57" s="2" t="s">
        <v>118</v>
      </c>
      <c r="EC57" s="35">
        <v>476956.65</v>
      </c>
      <c r="ED57" s="2">
        <v>302593.2</v>
      </c>
      <c r="EE57" s="2">
        <v>299064.3</v>
      </c>
      <c r="EF57" s="2">
        <v>178182</v>
      </c>
      <c r="EG57" s="2" t="s">
        <v>118</v>
      </c>
      <c r="EH57" s="2" t="s">
        <v>118</v>
      </c>
      <c r="EI57" s="35">
        <v>1326.75</v>
      </c>
      <c r="EJ57" s="2">
        <v>0</v>
      </c>
      <c r="EK57" s="2">
        <v>899.55000000000007</v>
      </c>
      <c r="EL57" s="2">
        <v>752</v>
      </c>
      <c r="EM57" s="2" t="s">
        <v>118</v>
      </c>
      <c r="EN57" s="2" t="s">
        <v>118</v>
      </c>
      <c r="EO57" s="2">
        <v>6.666666666666667</v>
      </c>
      <c r="EP57" s="2">
        <v>60</v>
      </c>
      <c r="EQ57" s="2">
        <v>10</v>
      </c>
      <c r="ER57" s="2">
        <v>176</v>
      </c>
      <c r="ES57" s="2" t="s">
        <v>118</v>
      </c>
      <c r="ET57" s="2" t="s">
        <v>118</v>
      </c>
      <c r="EU57" s="2">
        <v>0</v>
      </c>
      <c r="EV57" s="2">
        <v>0</v>
      </c>
      <c r="EW57" s="2">
        <v>0</v>
      </c>
      <c r="EX57" s="2">
        <v>12</v>
      </c>
      <c r="EY57" s="2" t="s">
        <v>118</v>
      </c>
      <c r="EZ57" s="2" t="s">
        <v>118</v>
      </c>
      <c r="FA57" s="2">
        <v>266.66666666666669</v>
      </c>
      <c r="FB57" s="2">
        <v>480</v>
      </c>
      <c r="FC57" s="2">
        <v>125</v>
      </c>
      <c r="FD57" s="2">
        <v>13068</v>
      </c>
      <c r="FE57" s="14" t="s">
        <v>118</v>
      </c>
      <c r="FF57" s="14">
        <v>1.6600000000000001</v>
      </c>
      <c r="FG57" s="24" t="s">
        <v>118</v>
      </c>
      <c r="FH57" s="24" t="s">
        <v>118</v>
      </c>
      <c r="FI57" s="24" t="s">
        <v>118</v>
      </c>
      <c r="FJ57" s="24" t="s">
        <v>118</v>
      </c>
      <c r="FK57" s="24" t="s">
        <v>118</v>
      </c>
      <c r="FL57" s="24" t="s">
        <v>118</v>
      </c>
      <c r="FM57" s="24" t="s">
        <v>118</v>
      </c>
      <c r="FN57" s="24" t="s">
        <v>118</v>
      </c>
      <c r="FO57" s="24" t="s">
        <v>118</v>
      </c>
      <c r="FP57" s="24" t="s">
        <v>118</v>
      </c>
      <c r="FQ57" s="24" t="s">
        <v>118</v>
      </c>
      <c r="FR57" s="24" t="s">
        <v>118</v>
      </c>
      <c r="FS57" s="6" t="s">
        <v>118</v>
      </c>
      <c r="FT57" s="14">
        <v>6.1677574901999996</v>
      </c>
      <c r="FU57" s="6" t="s">
        <v>118</v>
      </c>
      <c r="FV57" s="14">
        <v>0.24179445460000001</v>
      </c>
      <c r="FW57" s="6" t="s">
        <v>118</v>
      </c>
      <c r="FX57" s="14">
        <v>0.55828759999999999</v>
      </c>
      <c r="FY57" s="6" t="s">
        <v>118</v>
      </c>
      <c r="FZ57" s="14">
        <v>7.2013304799999997E-2</v>
      </c>
      <c r="GA57" s="6" t="s">
        <v>118</v>
      </c>
      <c r="GB57" s="14">
        <v>4.3018318000000002E-3</v>
      </c>
      <c r="GC57" s="6" t="s">
        <v>118</v>
      </c>
      <c r="GD57" s="14">
        <v>0.75525157320000003</v>
      </c>
      <c r="GE57" s="6" t="s">
        <v>118</v>
      </c>
      <c r="GF57" s="14">
        <v>0.20090868679999999</v>
      </c>
      <c r="GG57" s="6" t="s">
        <v>118</v>
      </c>
      <c r="GH57" s="14">
        <v>2.5044785042000002</v>
      </c>
      <c r="GI57" s="6" t="s">
        <v>118</v>
      </c>
      <c r="GJ57" s="14">
        <v>0.88385589620000005</v>
      </c>
      <c r="GK57" s="6" t="s">
        <v>118</v>
      </c>
      <c r="GL57" s="14">
        <v>0.33862260420000001</v>
      </c>
      <c r="GM57" s="6" t="s">
        <v>118</v>
      </c>
      <c r="GN57" s="14">
        <v>2.1374849147999999</v>
      </c>
      <c r="GO57" s="6" t="s">
        <v>118</v>
      </c>
      <c r="GP57" s="14">
        <v>1.0928639426</v>
      </c>
      <c r="GQ57" s="6" t="s">
        <v>118</v>
      </c>
      <c r="GR57" s="14">
        <v>1.9704897800000003E-2</v>
      </c>
      <c r="GS57" s="6" t="s">
        <v>118</v>
      </c>
      <c r="GT57" s="14">
        <v>0.46194714660000002</v>
      </c>
      <c r="GU57" s="6" t="s">
        <v>118</v>
      </c>
      <c r="GV57" s="14">
        <v>0.39662422320000001</v>
      </c>
      <c r="GW57" s="6" t="s">
        <v>118</v>
      </c>
      <c r="GX57" s="14">
        <v>0.2507170346</v>
      </c>
    </row>
    <row r="58" spans="1:206" x14ac:dyDescent="0.3">
      <c r="A58" s="6">
        <v>2001</v>
      </c>
      <c r="B58" s="6">
        <v>5</v>
      </c>
      <c r="C58" s="12">
        <v>53</v>
      </c>
      <c r="D58" s="14">
        <v>11.15</v>
      </c>
      <c r="E58" s="14">
        <v>12.15</v>
      </c>
      <c r="F58" s="14">
        <v>10.8</v>
      </c>
      <c r="G58" s="14">
        <v>10.45</v>
      </c>
      <c r="H58" s="14">
        <v>8.5</v>
      </c>
      <c r="I58" s="14">
        <v>9.3000000000000007</v>
      </c>
      <c r="J58" s="14">
        <v>10.9</v>
      </c>
      <c r="K58" s="14">
        <v>10.95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1</v>
      </c>
      <c r="R58" s="6">
        <v>2</v>
      </c>
      <c r="S58" s="6">
        <v>0</v>
      </c>
      <c r="T58" s="6" t="s">
        <v>126</v>
      </c>
      <c r="U58" s="13">
        <v>224.8</v>
      </c>
      <c r="V58" s="13">
        <v>220.7</v>
      </c>
      <c r="W58" s="13">
        <v>205.1</v>
      </c>
      <c r="X58" s="13">
        <v>186.2</v>
      </c>
      <c r="Y58" s="13" t="s">
        <v>126</v>
      </c>
      <c r="Z58" s="13">
        <v>224</v>
      </c>
      <c r="AA58" s="13">
        <v>245.5</v>
      </c>
      <c r="AB58" s="13">
        <v>41.8</v>
      </c>
      <c r="AC58" s="13">
        <v>37.4</v>
      </c>
      <c r="AD58" s="13">
        <v>22.6</v>
      </c>
      <c r="AE58" s="13">
        <v>33.299999999999997</v>
      </c>
      <c r="AF58" s="13">
        <v>29.7</v>
      </c>
      <c r="AG58" s="13">
        <v>42.4</v>
      </c>
      <c r="AH58" s="13">
        <v>35.799999999999997</v>
      </c>
      <c r="AI58" s="13">
        <v>14.5</v>
      </c>
      <c r="AJ58" s="13">
        <v>7.7</v>
      </c>
      <c r="AK58" s="13">
        <v>6.76</v>
      </c>
      <c r="AL58" s="13">
        <v>2.12</v>
      </c>
      <c r="AM58" s="13">
        <v>2.88</v>
      </c>
      <c r="AN58" s="13">
        <v>11.56</v>
      </c>
      <c r="AO58" s="13">
        <v>13.28</v>
      </c>
      <c r="AP58" s="13">
        <v>4.2</v>
      </c>
      <c r="AQ58" s="13">
        <v>3.43</v>
      </c>
      <c r="AR58" s="13">
        <v>2.92</v>
      </c>
      <c r="AS58" s="13">
        <v>7.36</v>
      </c>
      <c r="AT58" s="13">
        <v>3.3</v>
      </c>
      <c r="AU58" s="13">
        <v>13.63</v>
      </c>
      <c r="AV58" s="13">
        <v>27.97</v>
      </c>
      <c r="AW58" s="13">
        <v>6.37</v>
      </c>
      <c r="AX58" s="13">
        <v>44.2</v>
      </c>
      <c r="AY58" s="13">
        <v>8.27</v>
      </c>
      <c r="AZ58" s="13">
        <v>14.03</v>
      </c>
      <c r="BA58" s="13">
        <v>36.83</v>
      </c>
      <c r="BB58" s="13">
        <v>10.98</v>
      </c>
      <c r="BC58" s="13">
        <v>7.79</v>
      </c>
      <c r="BD58" s="13">
        <v>8.82</v>
      </c>
      <c r="BE58" s="13">
        <v>60.05</v>
      </c>
      <c r="BF58" s="13">
        <v>31.72</v>
      </c>
      <c r="BG58" s="14">
        <v>10.08</v>
      </c>
      <c r="BH58" s="14">
        <v>10.11</v>
      </c>
      <c r="BI58" s="14">
        <v>10.38</v>
      </c>
      <c r="BJ58" s="14">
        <v>11.03</v>
      </c>
      <c r="BK58" s="14">
        <v>9.99</v>
      </c>
      <c r="BL58" s="14">
        <v>8.7100000000000009</v>
      </c>
      <c r="BM58" s="14">
        <v>9.24</v>
      </c>
      <c r="BN58" s="14">
        <v>9</v>
      </c>
      <c r="BO58" s="14">
        <v>9.0500000000000007</v>
      </c>
      <c r="BP58" s="14">
        <v>9.15</v>
      </c>
      <c r="BQ58" s="14">
        <v>9.17</v>
      </c>
      <c r="BR58" s="14">
        <v>9.59</v>
      </c>
      <c r="BS58" s="14">
        <v>9.33</v>
      </c>
      <c r="BT58" s="14">
        <v>10.26</v>
      </c>
      <c r="BU58" s="14" t="s">
        <v>126</v>
      </c>
      <c r="BV58" s="14" t="s">
        <v>126</v>
      </c>
      <c r="BW58" s="14">
        <v>9.6170000000000009</v>
      </c>
      <c r="BX58" s="14" t="s">
        <v>126</v>
      </c>
      <c r="BY58" s="14">
        <v>9.3040000000000003</v>
      </c>
      <c r="BZ58" s="14">
        <v>8.9499999999999993</v>
      </c>
      <c r="CA58" s="14" t="s">
        <v>126</v>
      </c>
      <c r="CB58" s="14">
        <v>8.0649999999999995</v>
      </c>
      <c r="CC58" s="14" t="s">
        <v>126</v>
      </c>
      <c r="CD58" s="15" t="s">
        <v>126</v>
      </c>
      <c r="CE58" s="14" t="s">
        <v>126</v>
      </c>
      <c r="CF58" s="15" t="s">
        <v>126</v>
      </c>
      <c r="CG58" s="14" t="s">
        <v>126</v>
      </c>
      <c r="CH58" s="6" t="s">
        <v>126</v>
      </c>
      <c r="CI58" s="14">
        <v>9.1</v>
      </c>
      <c r="CJ58" s="15">
        <v>34.493000000000002</v>
      </c>
      <c r="CK58" s="14">
        <v>9.24</v>
      </c>
      <c r="CL58" s="15">
        <v>34.874000000000002</v>
      </c>
      <c r="CM58" s="14">
        <v>8.17</v>
      </c>
      <c r="CN58" s="15">
        <v>34.252000000000002</v>
      </c>
      <c r="CO58" s="14">
        <v>7.34</v>
      </c>
      <c r="CP58" s="6">
        <v>34.335000000000001</v>
      </c>
      <c r="CQ58" s="13" t="s">
        <v>118</v>
      </c>
      <c r="CR58" s="13" t="s">
        <v>118</v>
      </c>
      <c r="CS58" s="18" t="s">
        <v>118</v>
      </c>
      <c r="CT58" s="18" t="s">
        <v>118</v>
      </c>
      <c r="CU58" s="18" t="s">
        <v>118</v>
      </c>
      <c r="CV58" s="18" t="s">
        <v>118</v>
      </c>
      <c r="CW58" s="18" t="s">
        <v>118</v>
      </c>
      <c r="CX58" s="18" t="s">
        <v>118</v>
      </c>
      <c r="CY58" s="18" t="s">
        <v>118</v>
      </c>
      <c r="CZ58" s="18" t="s">
        <v>118</v>
      </c>
      <c r="DA58" s="18" t="s">
        <v>118</v>
      </c>
      <c r="DB58" s="18" t="s">
        <v>118</v>
      </c>
      <c r="DC58" s="18" t="s">
        <v>118</v>
      </c>
      <c r="DD58" s="19" t="s">
        <v>118</v>
      </c>
      <c r="DE58" s="19">
        <v>1.0733333333333333</v>
      </c>
      <c r="DF58" s="19" t="s">
        <v>118</v>
      </c>
      <c r="DG58" s="19">
        <v>0.156</v>
      </c>
      <c r="DH58" s="19">
        <v>1.3080000000000001</v>
      </c>
      <c r="DI58" s="19">
        <v>0.746</v>
      </c>
      <c r="DJ58" s="19">
        <v>0.41799999999999998</v>
      </c>
      <c r="DK58" s="19">
        <v>0.17</v>
      </c>
      <c r="DL58" s="14">
        <v>0.28000000000000003</v>
      </c>
      <c r="DM58" s="19">
        <v>1.25</v>
      </c>
      <c r="DN58" s="14">
        <v>1.575</v>
      </c>
      <c r="DO58" s="19">
        <v>0.27500000000000002</v>
      </c>
      <c r="DP58" s="14">
        <v>0.3</v>
      </c>
      <c r="DQ58" s="19">
        <v>0.42499999999999999</v>
      </c>
      <c r="DR58" s="14">
        <v>0.72499999999999998</v>
      </c>
      <c r="DS58" s="6" t="s">
        <v>118</v>
      </c>
      <c r="DT58" s="18" t="s">
        <v>118</v>
      </c>
      <c r="DU58" s="6" t="s">
        <v>118</v>
      </c>
      <c r="DV58" s="18" t="s">
        <v>118</v>
      </c>
      <c r="DW58" s="6" t="s">
        <v>118</v>
      </c>
      <c r="DX58" s="18" t="s">
        <v>118</v>
      </c>
      <c r="DY58" s="6" t="s">
        <v>118</v>
      </c>
      <c r="DZ58" s="18" t="s">
        <v>118</v>
      </c>
      <c r="EA58" s="2" t="s">
        <v>118</v>
      </c>
      <c r="EB58" s="2" t="s">
        <v>118</v>
      </c>
      <c r="EC58" s="35">
        <v>58963.200000000004</v>
      </c>
      <c r="ED58" s="2">
        <v>22034.799999999999</v>
      </c>
      <c r="EE58" s="2">
        <v>479.76000000000005</v>
      </c>
      <c r="EF58" s="2">
        <v>950912.5</v>
      </c>
      <c r="EG58" s="2" t="s">
        <v>118</v>
      </c>
      <c r="EH58" s="2" t="s">
        <v>118</v>
      </c>
      <c r="EI58" s="35">
        <v>37807.35</v>
      </c>
      <c r="EJ58" s="2">
        <v>11247.4</v>
      </c>
      <c r="EK58" s="2">
        <v>272128.68</v>
      </c>
      <c r="EL58" s="2">
        <v>3294.5</v>
      </c>
      <c r="EM58" s="2" t="s">
        <v>118</v>
      </c>
      <c r="EN58" s="2" t="s">
        <v>118</v>
      </c>
      <c r="EO58" s="2">
        <v>16.666666666666668</v>
      </c>
      <c r="EP58" s="2">
        <v>500</v>
      </c>
      <c r="EQ58" s="2">
        <v>368</v>
      </c>
      <c r="ER58" s="2">
        <v>310</v>
      </c>
      <c r="ES58" s="2" t="s">
        <v>118</v>
      </c>
      <c r="ET58" s="2" t="s">
        <v>118</v>
      </c>
      <c r="EU58" s="2">
        <v>763.33333333333337</v>
      </c>
      <c r="EV58" s="2">
        <v>113.33333333333333</v>
      </c>
      <c r="EW58" s="2">
        <v>12</v>
      </c>
      <c r="EX58" s="2">
        <v>100</v>
      </c>
      <c r="EY58" s="2" t="s">
        <v>118</v>
      </c>
      <c r="EZ58" s="2" t="s">
        <v>118</v>
      </c>
      <c r="FA58" s="2">
        <v>523.33333333333337</v>
      </c>
      <c r="FB58" s="2">
        <v>560</v>
      </c>
      <c r="FC58" s="2">
        <v>584</v>
      </c>
      <c r="FD58" s="2">
        <v>1810</v>
      </c>
      <c r="FE58" s="14" t="s">
        <v>118</v>
      </c>
      <c r="FF58" s="14">
        <v>2.0649999999999999</v>
      </c>
      <c r="FG58" s="24" t="s">
        <v>118</v>
      </c>
      <c r="FH58" s="24" t="s">
        <v>118</v>
      </c>
      <c r="FI58" s="24" t="s">
        <v>118</v>
      </c>
      <c r="FJ58" s="24" t="s">
        <v>118</v>
      </c>
      <c r="FK58" s="24" t="s">
        <v>118</v>
      </c>
      <c r="FL58" s="24" t="s">
        <v>118</v>
      </c>
      <c r="FM58" s="24" t="s">
        <v>118</v>
      </c>
      <c r="FN58" s="24" t="s">
        <v>118</v>
      </c>
      <c r="FO58" s="24" t="s">
        <v>118</v>
      </c>
      <c r="FP58" s="24" t="s">
        <v>118</v>
      </c>
      <c r="FQ58" s="24" t="s">
        <v>118</v>
      </c>
      <c r="FR58" s="24" t="s">
        <v>118</v>
      </c>
      <c r="FS58" s="6" t="s">
        <v>118</v>
      </c>
      <c r="FT58" s="14">
        <v>16.8611015625</v>
      </c>
      <c r="FU58" s="6" t="s">
        <v>118</v>
      </c>
      <c r="FV58" s="14">
        <v>0.52276992599999994</v>
      </c>
      <c r="FW58" s="6" t="s">
        <v>118</v>
      </c>
      <c r="FX58" s="14">
        <v>0.35346904474999996</v>
      </c>
      <c r="FY58" s="6" t="s">
        <v>118</v>
      </c>
      <c r="FZ58" s="14">
        <v>0.46677513074999999</v>
      </c>
      <c r="GA58" s="6" t="s">
        <v>118</v>
      </c>
      <c r="GB58" s="14">
        <v>2.2189610000000002E-3</v>
      </c>
      <c r="GC58" s="6" t="s">
        <v>118</v>
      </c>
      <c r="GD58" s="14">
        <v>2.3457033857500003</v>
      </c>
      <c r="GE58" s="6" t="s">
        <v>118</v>
      </c>
      <c r="GF58" s="14">
        <v>0.52337143050000001</v>
      </c>
      <c r="GG58" s="6" t="s">
        <v>118</v>
      </c>
      <c r="GH58" s="14">
        <v>3.6118435842499999</v>
      </c>
      <c r="GI58" s="6" t="s">
        <v>118</v>
      </c>
      <c r="GJ58" s="14">
        <v>5.9112258835000002</v>
      </c>
      <c r="GK58" s="6" t="s">
        <v>118</v>
      </c>
      <c r="GL58" s="14">
        <v>0.73479563575000006</v>
      </c>
      <c r="GM58" s="6" t="s">
        <v>118</v>
      </c>
      <c r="GN58" s="14">
        <v>3.1807404634999998</v>
      </c>
      <c r="GO58" s="6" t="s">
        <v>118</v>
      </c>
      <c r="GP58" s="14">
        <v>0.94166674674999995</v>
      </c>
      <c r="GQ58" s="6" t="s">
        <v>118</v>
      </c>
      <c r="GR58" s="14">
        <v>0.29721554049999999</v>
      </c>
      <c r="GS58" s="6" t="s">
        <v>118</v>
      </c>
      <c r="GT58" s="14">
        <v>1.21140014425</v>
      </c>
      <c r="GU58" s="6" t="s">
        <v>118</v>
      </c>
      <c r="GV58" s="14">
        <v>1.7990192675000001</v>
      </c>
      <c r="GW58" s="6" t="s">
        <v>118</v>
      </c>
      <c r="GX58" s="14">
        <v>0.56545477649999998</v>
      </c>
    </row>
    <row r="59" spans="1:206" x14ac:dyDescent="0.3">
      <c r="A59" s="6">
        <v>2001</v>
      </c>
      <c r="B59" s="6">
        <v>6</v>
      </c>
      <c r="C59" s="12">
        <v>54</v>
      </c>
      <c r="D59" s="14">
        <v>11.4</v>
      </c>
      <c r="E59" s="14">
        <v>12.35</v>
      </c>
      <c r="F59" s="14">
        <v>11.25</v>
      </c>
      <c r="G59" s="14">
        <v>10.85</v>
      </c>
      <c r="H59" s="14">
        <v>9.4</v>
      </c>
      <c r="I59" s="14">
        <v>10.4</v>
      </c>
      <c r="J59" s="14">
        <v>11.9</v>
      </c>
      <c r="K59" s="14">
        <v>12.55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 t="s">
        <v>126</v>
      </c>
      <c r="U59" s="13">
        <v>118.5</v>
      </c>
      <c r="V59" s="13">
        <v>161.80000000000001</v>
      </c>
      <c r="W59" s="13">
        <v>164.9</v>
      </c>
      <c r="X59" s="13">
        <v>138.6</v>
      </c>
      <c r="Y59" s="13" t="s">
        <v>126</v>
      </c>
      <c r="Z59" s="13">
        <v>143.19999999999999</v>
      </c>
      <c r="AA59" s="13">
        <v>201.5</v>
      </c>
      <c r="AB59" s="13">
        <v>81.400000000000006</v>
      </c>
      <c r="AC59" s="13">
        <v>124</v>
      </c>
      <c r="AD59" s="13">
        <v>61.8</v>
      </c>
      <c r="AE59" s="13">
        <v>55.3</v>
      </c>
      <c r="AF59" s="13">
        <v>54</v>
      </c>
      <c r="AG59" s="13">
        <v>51.4</v>
      </c>
      <c r="AH59" s="13">
        <v>47</v>
      </c>
      <c r="AI59" s="13">
        <v>63</v>
      </c>
      <c r="AJ59" s="13">
        <v>5.91</v>
      </c>
      <c r="AK59" s="13">
        <v>5.64</v>
      </c>
      <c r="AL59" s="13">
        <v>4.12</v>
      </c>
      <c r="AM59" s="13">
        <v>3.13</v>
      </c>
      <c r="AN59" s="13">
        <v>10.68</v>
      </c>
      <c r="AO59" s="13">
        <v>11.94</v>
      </c>
      <c r="AP59" s="13">
        <v>12.09</v>
      </c>
      <c r="AQ59" s="13">
        <v>11.21</v>
      </c>
      <c r="AR59" s="13">
        <v>8.17</v>
      </c>
      <c r="AS59" s="13">
        <v>20.83</v>
      </c>
      <c r="AT59" s="13">
        <v>4.93</v>
      </c>
      <c r="AU59" s="13">
        <v>24.45</v>
      </c>
      <c r="AV59" s="13">
        <v>29.3</v>
      </c>
      <c r="AW59" s="13">
        <v>6.54</v>
      </c>
      <c r="AX59" s="13">
        <v>29</v>
      </c>
      <c r="AY59" s="13">
        <v>6.46</v>
      </c>
      <c r="AZ59" s="13">
        <v>8.07</v>
      </c>
      <c r="BA59" s="13">
        <v>14.62</v>
      </c>
      <c r="BB59" s="13">
        <v>4.7699999999999996</v>
      </c>
      <c r="BC59" s="13">
        <v>3.13</v>
      </c>
      <c r="BD59" s="13">
        <v>6.67</v>
      </c>
      <c r="BE59" s="13">
        <v>51.53</v>
      </c>
      <c r="BF59" s="13">
        <v>26.4</v>
      </c>
      <c r="BG59" s="14">
        <v>11.4</v>
      </c>
      <c r="BH59" s="14">
        <v>11.38</v>
      </c>
      <c r="BI59" s="14">
        <v>11.43</v>
      </c>
      <c r="BJ59" s="14">
        <v>11.84</v>
      </c>
      <c r="BK59" s="14">
        <v>11.05</v>
      </c>
      <c r="BL59" s="14">
        <v>9.92</v>
      </c>
      <c r="BM59" s="14">
        <v>10.43</v>
      </c>
      <c r="BN59" s="14">
        <v>10.27</v>
      </c>
      <c r="BO59" s="14">
        <v>10.56</v>
      </c>
      <c r="BP59" s="14">
        <v>10.51</v>
      </c>
      <c r="BQ59" s="14">
        <v>10.45</v>
      </c>
      <c r="BR59" s="14">
        <v>11.15</v>
      </c>
      <c r="BS59" s="14">
        <v>10.78</v>
      </c>
      <c r="BT59" s="14">
        <v>11.72</v>
      </c>
      <c r="BU59" s="14" t="s">
        <v>126</v>
      </c>
      <c r="BV59" s="14" t="s">
        <v>126</v>
      </c>
      <c r="BW59" s="14">
        <v>10.56</v>
      </c>
      <c r="BX59" s="14" t="s">
        <v>126</v>
      </c>
      <c r="BY59" s="14">
        <v>10.452</v>
      </c>
      <c r="BZ59" s="14">
        <v>10.305999999999999</v>
      </c>
      <c r="CA59" s="14" t="s">
        <v>126</v>
      </c>
      <c r="CB59" s="14">
        <v>10.1</v>
      </c>
      <c r="CC59" s="14" t="s">
        <v>126</v>
      </c>
      <c r="CD59" s="15" t="s">
        <v>126</v>
      </c>
      <c r="CE59" s="14" t="s">
        <v>126</v>
      </c>
      <c r="CF59" s="15" t="s">
        <v>126</v>
      </c>
      <c r="CG59" s="14" t="s">
        <v>126</v>
      </c>
      <c r="CH59" s="6" t="s">
        <v>126</v>
      </c>
      <c r="CI59" s="14">
        <v>9.9</v>
      </c>
      <c r="CJ59" s="15">
        <v>34.552</v>
      </c>
      <c r="CK59" s="14">
        <v>10.515000000000001</v>
      </c>
      <c r="CL59" s="15">
        <v>34.933</v>
      </c>
      <c r="CM59" s="14">
        <v>10.19</v>
      </c>
      <c r="CN59" s="15">
        <v>34.162999999999997</v>
      </c>
      <c r="CO59" s="14">
        <v>9.7650000000000006</v>
      </c>
      <c r="CP59" s="6">
        <v>34.219000000000001</v>
      </c>
      <c r="CQ59" s="13" t="s">
        <v>118</v>
      </c>
      <c r="CR59" s="13" t="s">
        <v>118</v>
      </c>
      <c r="CS59" s="18" t="s">
        <v>118</v>
      </c>
      <c r="CT59" s="18" t="s">
        <v>118</v>
      </c>
      <c r="CU59" s="18" t="s">
        <v>118</v>
      </c>
      <c r="CV59" s="18" t="s">
        <v>118</v>
      </c>
      <c r="CW59" s="18" t="s">
        <v>118</v>
      </c>
      <c r="CX59" s="18" t="s">
        <v>118</v>
      </c>
      <c r="CY59" s="18" t="s">
        <v>118</v>
      </c>
      <c r="CZ59" s="18" t="s">
        <v>118</v>
      </c>
      <c r="DA59" s="18" t="s">
        <v>118</v>
      </c>
      <c r="DB59" s="18" t="s">
        <v>118</v>
      </c>
      <c r="DC59" s="18" t="s">
        <v>118</v>
      </c>
      <c r="DD59" s="19" t="s">
        <v>118</v>
      </c>
      <c r="DE59" s="19">
        <v>1.42</v>
      </c>
      <c r="DF59" s="19" t="s">
        <v>118</v>
      </c>
      <c r="DG59" s="19">
        <v>0.10666666666666667</v>
      </c>
      <c r="DH59" s="19">
        <v>0.8833333333333333</v>
      </c>
      <c r="DI59" s="19">
        <v>0.79</v>
      </c>
      <c r="DJ59" s="19">
        <v>0.16666666666666669</v>
      </c>
      <c r="DK59" s="19">
        <v>0.185</v>
      </c>
      <c r="DL59" s="14">
        <v>0.1875</v>
      </c>
      <c r="DM59" s="19">
        <v>1.2</v>
      </c>
      <c r="DN59" s="14">
        <v>1.2</v>
      </c>
      <c r="DO59" s="19">
        <v>0.31</v>
      </c>
      <c r="DP59" s="14">
        <v>0.29499999999999998</v>
      </c>
      <c r="DQ59" s="19">
        <v>0.4</v>
      </c>
      <c r="DR59" s="14">
        <v>0.57499999999999996</v>
      </c>
      <c r="DS59" s="6" t="s">
        <v>118</v>
      </c>
      <c r="DT59" s="18" t="s">
        <v>118</v>
      </c>
      <c r="DU59" s="6" t="s">
        <v>118</v>
      </c>
      <c r="DV59" s="18" t="s">
        <v>118</v>
      </c>
      <c r="DW59" s="6" t="s">
        <v>118</v>
      </c>
      <c r="DX59" s="18" t="s">
        <v>118</v>
      </c>
      <c r="DY59" s="6" t="s">
        <v>118</v>
      </c>
      <c r="DZ59" s="18" t="s">
        <v>118</v>
      </c>
      <c r="EA59" s="2" t="s">
        <v>118</v>
      </c>
      <c r="EB59" s="2" t="s">
        <v>118</v>
      </c>
      <c r="EC59" s="35">
        <v>381831</v>
      </c>
      <c r="ED59" s="2">
        <v>18729.480000000003</v>
      </c>
      <c r="EE59" s="2">
        <v>708316.05</v>
      </c>
      <c r="EF59" s="2">
        <v>432494.1</v>
      </c>
      <c r="EG59" s="2" t="s">
        <v>118</v>
      </c>
      <c r="EH59" s="2" t="s">
        <v>118</v>
      </c>
      <c r="EI59" s="35">
        <v>6381.75</v>
      </c>
      <c r="EJ59" s="2">
        <v>8771.52</v>
      </c>
      <c r="EK59" s="2">
        <v>62176.65</v>
      </c>
      <c r="EL59" s="2">
        <v>20599.349999999999</v>
      </c>
      <c r="EM59" s="2" t="s">
        <v>118</v>
      </c>
      <c r="EN59" s="2" t="s">
        <v>118</v>
      </c>
      <c r="EO59" s="2">
        <v>86.666666666666671</v>
      </c>
      <c r="EP59" s="2">
        <v>536</v>
      </c>
      <c r="EQ59" s="2">
        <v>125</v>
      </c>
      <c r="ER59" s="2">
        <v>40</v>
      </c>
      <c r="ES59" s="2" t="s">
        <v>118</v>
      </c>
      <c r="ET59" s="2" t="s">
        <v>118</v>
      </c>
      <c r="EU59" s="2">
        <v>245</v>
      </c>
      <c r="EV59" s="2">
        <v>380</v>
      </c>
      <c r="EW59" s="2">
        <v>70</v>
      </c>
      <c r="EX59" s="2">
        <v>640</v>
      </c>
      <c r="EY59" s="2" t="s">
        <v>118</v>
      </c>
      <c r="EZ59" s="2" t="s">
        <v>118</v>
      </c>
      <c r="FA59" s="2">
        <v>0</v>
      </c>
      <c r="FB59" s="2">
        <v>0</v>
      </c>
      <c r="FC59" s="2">
        <v>560</v>
      </c>
      <c r="FD59" s="2">
        <v>5480</v>
      </c>
      <c r="FE59" s="14" t="s">
        <v>118</v>
      </c>
      <c r="FF59" s="14">
        <v>1.53</v>
      </c>
      <c r="FG59" s="24" t="s">
        <v>118</v>
      </c>
      <c r="FH59" s="24" t="s">
        <v>118</v>
      </c>
      <c r="FI59" s="24" t="s">
        <v>118</v>
      </c>
      <c r="FJ59" s="24" t="s">
        <v>118</v>
      </c>
      <c r="FK59" s="24" t="s">
        <v>118</v>
      </c>
      <c r="FL59" s="24" t="s">
        <v>118</v>
      </c>
      <c r="FM59" s="24" t="s">
        <v>118</v>
      </c>
      <c r="FN59" s="24" t="s">
        <v>118</v>
      </c>
      <c r="FO59" s="24" t="s">
        <v>118</v>
      </c>
      <c r="FP59" s="24" t="s">
        <v>118</v>
      </c>
      <c r="FQ59" s="24" t="s">
        <v>118</v>
      </c>
      <c r="FR59" s="24" t="s">
        <v>118</v>
      </c>
      <c r="FS59" s="6" t="s">
        <v>118</v>
      </c>
      <c r="FT59" s="14">
        <v>10.4146073575</v>
      </c>
      <c r="FU59" s="6" t="s">
        <v>118</v>
      </c>
      <c r="FV59" s="14">
        <v>0.31287714500000002</v>
      </c>
      <c r="FW59" s="6" t="s">
        <v>118</v>
      </c>
      <c r="FX59" s="14">
        <v>7.5620072499999998E-3</v>
      </c>
      <c r="FY59" s="6" t="s">
        <v>118</v>
      </c>
      <c r="FZ59" s="14">
        <v>0.65266356349999999</v>
      </c>
      <c r="GA59" s="6" t="s">
        <v>118</v>
      </c>
      <c r="GB59" s="14">
        <v>2.2189610000000002E-3</v>
      </c>
      <c r="GC59" s="6" t="s">
        <v>118</v>
      </c>
      <c r="GD59" s="14">
        <v>3.4625489970000003</v>
      </c>
      <c r="GE59" s="6" t="s">
        <v>118</v>
      </c>
      <c r="GF59" s="14">
        <v>8.6327491499999992E-2</v>
      </c>
      <c r="GG59" s="6" t="s">
        <v>118</v>
      </c>
      <c r="GH59" s="14">
        <v>1.1404427130000001</v>
      </c>
      <c r="GI59" s="6" t="s">
        <v>118</v>
      </c>
      <c r="GJ59" s="14">
        <v>3.7352492122499998</v>
      </c>
      <c r="GK59" s="6" t="s">
        <v>118</v>
      </c>
      <c r="GL59" s="14">
        <v>0.62046554575000001</v>
      </c>
      <c r="GM59" s="6" t="s">
        <v>118</v>
      </c>
      <c r="GN59" s="14">
        <v>3.1403936749999999</v>
      </c>
      <c r="GO59" s="6" t="s">
        <v>118</v>
      </c>
      <c r="GP59" s="14">
        <v>1.4323944877500001</v>
      </c>
      <c r="GQ59" s="6" t="s">
        <v>118</v>
      </c>
      <c r="GR59" s="14">
        <v>0.43925501174999998</v>
      </c>
      <c r="GS59" s="6" t="s">
        <v>118</v>
      </c>
      <c r="GT59" s="14">
        <v>0.50589306000000001</v>
      </c>
      <c r="GU59" s="6" t="s">
        <v>118</v>
      </c>
      <c r="GV59" s="14">
        <v>0.20273308225</v>
      </c>
      <c r="GW59" s="6" t="s">
        <v>118</v>
      </c>
      <c r="GX59" s="14">
        <v>1.0303766804999999</v>
      </c>
    </row>
    <row r="60" spans="1:206" x14ac:dyDescent="0.3">
      <c r="A60" s="6">
        <v>2001</v>
      </c>
      <c r="B60" s="6">
        <v>7</v>
      </c>
      <c r="C60" s="12">
        <v>55</v>
      </c>
      <c r="D60" s="14">
        <v>13.55</v>
      </c>
      <c r="E60" s="14">
        <v>14.5</v>
      </c>
      <c r="F60" s="14">
        <v>13.15</v>
      </c>
      <c r="G60" s="14">
        <v>12.6</v>
      </c>
      <c r="H60" s="14">
        <v>11.6</v>
      </c>
      <c r="I60" s="14">
        <v>12.75</v>
      </c>
      <c r="J60" s="14">
        <v>14.05</v>
      </c>
      <c r="K60" s="14">
        <v>14.95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 t="s">
        <v>126</v>
      </c>
      <c r="U60" s="13">
        <v>116.9</v>
      </c>
      <c r="V60" s="13">
        <v>159.5</v>
      </c>
      <c r="W60" s="13">
        <v>101</v>
      </c>
      <c r="X60" s="13">
        <v>94.9</v>
      </c>
      <c r="Y60" s="13" t="s">
        <v>126</v>
      </c>
      <c r="Z60" s="13">
        <v>93.6</v>
      </c>
      <c r="AA60" s="13">
        <v>149.69999999999999</v>
      </c>
      <c r="AB60" s="13">
        <v>51.2</v>
      </c>
      <c r="AC60" s="13">
        <v>123</v>
      </c>
      <c r="AD60" s="13">
        <v>63</v>
      </c>
      <c r="AE60" s="13">
        <v>70.7</v>
      </c>
      <c r="AF60" s="13">
        <v>78.8</v>
      </c>
      <c r="AG60" s="13">
        <v>81.400000000000006</v>
      </c>
      <c r="AH60" s="13">
        <v>62.2</v>
      </c>
      <c r="AI60" s="13">
        <v>43.6</v>
      </c>
      <c r="AJ60" s="13">
        <v>7.84</v>
      </c>
      <c r="AK60" s="13">
        <v>13.99</v>
      </c>
      <c r="AL60" s="13">
        <v>6.71</v>
      </c>
      <c r="AM60" s="13">
        <v>13.35</v>
      </c>
      <c r="AN60" s="13">
        <v>32.380000000000003</v>
      </c>
      <c r="AO60" s="13">
        <v>16.72</v>
      </c>
      <c r="AP60" s="13">
        <v>10.16</v>
      </c>
      <c r="AQ60" s="13">
        <v>13.18</v>
      </c>
      <c r="AR60" s="13">
        <v>4.07</v>
      </c>
      <c r="AS60" s="13">
        <v>14.38</v>
      </c>
      <c r="AT60" s="13">
        <v>7.07</v>
      </c>
      <c r="AU60" s="13">
        <v>15.55</v>
      </c>
      <c r="AV60" s="13">
        <v>40.270000000000003</v>
      </c>
      <c r="AW60" s="13">
        <v>16.190000000000001</v>
      </c>
      <c r="AX60" s="13">
        <v>46.19</v>
      </c>
      <c r="AY60" s="13">
        <v>7.83</v>
      </c>
      <c r="AZ60" s="13">
        <v>8.36</v>
      </c>
      <c r="BA60" s="13">
        <v>18.45</v>
      </c>
      <c r="BB60" s="13">
        <v>4.45</v>
      </c>
      <c r="BC60" s="13">
        <v>3.68</v>
      </c>
      <c r="BD60" s="13">
        <v>12.05</v>
      </c>
      <c r="BE60" s="13">
        <v>69.040000000000006</v>
      </c>
      <c r="BF60" s="13">
        <v>31.6</v>
      </c>
      <c r="BG60" s="14">
        <v>13.74</v>
      </c>
      <c r="BH60" s="14">
        <v>13.16</v>
      </c>
      <c r="BI60" s="14">
        <v>12.93</v>
      </c>
      <c r="BJ60" s="14">
        <v>13.56</v>
      </c>
      <c r="BK60" s="14">
        <v>12.75</v>
      </c>
      <c r="BL60" s="14">
        <v>11.08</v>
      </c>
      <c r="BM60" s="14">
        <v>11.96</v>
      </c>
      <c r="BN60" s="14">
        <v>11.77</v>
      </c>
      <c r="BO60" s="14">
        <v>12.89</v>
      </c>
      <c r="BP60" s="14">
        <v>12.98</v>
      </c>
      <c r="BQ60" s="14">
        <v>12.51</v>
      </c>
      <c r="BR60" s="14">
        <v>13.98</v>
      </c>
      <c r="BS60" s="14">
        <v>13.29</v>
      </c>
      <c r="BT60" s="14">
        <v>13.87</v>
      </c>
      <c r="BU60" s="14" t="s">
        <v>126</v>
      </c>
      <c r="BV60" s="14" t="s">
        <v>126</v>
      </c>
      <c r="BW60" s="14">
        <v>11.542999999999999</v>
      </c>
      <c r="BX60" s="14" t="s">
        <v>126</v>
      </c>
      <c r="BY60" s="14">
        <v>11.708</v>
      </c>
      <c r="BZ60" s="14">
        <v>11.843</v>
      </c>
      <c r="CA60" s="14" t="s">
        <v>126</v>
      </c>
      <c r="CB60" s="14">
        <v>11.807</v>
      </c>
      <c r="CC60" s="14" t="s">
        <v>126</v>
      </c>
      <c r="CD60" s="15" t="s">
        <v>126</v>
      </c>
      <c r="CE60" s="14" t="s">
        <v>126</v>
      </c>
      <c r="CF60" s="15" t="s">
        <v>126</v>
      </c>
      <c r="CG60" s="14" t="s">
        <v>126</v>
      </c>
      <c r="CH60" s="6" t="s">
        <v>126</v>
      </c>
      <c r="CI60" s="14">
        <v>12</v>
      </c>
      <c r="CJ60" s="15">
        <v>34.576000000000001</v>
      </c>
      <c r="CK60" s="14">
        <v>12.4</v>
      </c>
      <c r="CL60" s="15">
        <v>34.972000000000001</v>
      </c>
      <c r="CM60" s="14">
        <v>11.87</v>
      </c>
      <c r="CN60" s="15">
        <v>34.337000000000003</v>
      </c>
      <c r="CO60" s="14">
        <v>10.84</v>
      </c>
      <c r="CP60" s="6">
        <v>34.372999999999998</v>
      </c>
      <c r="CQ60" s="13" t="s">
        <v>118</v>
      </c>
      <c r="CR60" s="13" t="s">
        <v>118</v>
      </c>
      <c r="CS60" s="18" t="s">
        <v>118</v>
      </c>
      <c r="CT60" s="18" t="s">
        <v>118</v>
      </c>
      <c r="CU60" s="18" t="s">
        <v>118</v>
      </c>
      <c r="CV60" s="18" t="s">
        <v>118</v>
      </c>
      <c r="CW60" s="18" t="s">
        <v>118</v>
      </c>
      <c r="CX60" s="18" t="s">
        <v>118</v>
      </c>
      <c r="CY60" s="18" t="s">
        <v>118</v>
      </c>
      <c r="CZ60" s="18" t="s">
        <v>118</v>
      </c>
      <c r="DA60" s="18" t="s">
        <v>118</v>
      </c>
      <c r="DB60" s="18" t="s">
        <v>118</v>
      </c>
      <c r="DC60" s="18" t="s">
        <v>118</v>
      </c>
      <c r="DD60" s="19" t="s">
        <v>118</v>
      </c>
      <c r="DE60" s="19">
        <v>0.85</v>
      </c>
      <c r="DF60" s="19" t="s">
        <v>118</v>
      </c>
      <c r="DG60" s="19">
        <v>0.14000000000000001</v>
      </c>
      <c r="DH60" s="19">
        <v>0.92999999999999994</v>
      </c>
      <c r="DI60" s="19">
        <v>1.69</v>
      </c>
      <c r="DJ60" s="19">
        <v>0.4</v>
      </c>
      <c r="DK60" s="19">
        <v>0.11600000000000001</v>
      </c>
      <c r="DL60" s="14">
        <v>0.182</v>
      </c>
      <c r="DM60" s="19">
        <v>1.7150000000000001</v>
      </c>
      <c r="DN60" s="14">
        <v>2.1074999999999999</v>
      </c>
      <c r="DO60" s="19">
        <v>0.27</v>
      </c>
      <c r="DP60" s="14">
        <v>0.35799999999999998</v>
      </c>
      <c r="DQ60" s="19">
        <v>0.7</v>
      </c>
      <c r="DR60" s="14">
        <v>0.94</v>
      </c>
      <c r="DS60" s="6" t="s">
        <v>118</v>
      </c>
      <c r="DT60" s="18" t="s">
        <v>118</v>
      </c>
      <c r="DU60" s="6" t="s">
        <v>118</v>
      </c>
      <c r="DV60" s="18" t="s">
        <v>118</v>
      </c>
      <c r="DW60" s="6" t="s">
        <v>118</v>
      </c>
      <c r="DX60" s="18" t="s">
        <v>118</v>
      </c>
      <c r="DY60" s="6" t="s">
        <v>118</v>
      </c>
      <c r="DZ60" s="18" t="s">
        <v>118</v>
      </c>
      <c r="EA60" s="2" t="s">
        <v>118</v>
      </c>
      <c r="EB60" s="2" t="s">
        <v>118</v>
      </c>
      <c r="EC60" s="35">
        <v>199019.52000000002</v>
      </c>
      <c r="ED60" s="2">
        <v>549120.96</v>
      </c>
      <c r="EE60" s="2">
        <v>2514588.9</v>
      </c>
      <c r="EF60" s="2">
        <v>153919.92000000001</v>
      </c>
      <c r="EG60" s="2" t="s">
        <v>118</v>
      </c>
      <c r="EH60" s="2" t="s">
        <v>118</v>
      </c>
      <c r="EI60" s="35">
        <v>15762</v>
      </c>
      <c r="EJ60" s="2">
        <v>24187.440000000002</v>
      </c>
      <c r="EK60" s="2">
        <v>40328.1</v>
      </c>
      <c r="EL60" s="2">
        <v>23058.12</v>
      </c>
      <c r="EM60" s="2" t="s">
        <v>118</v>
      </c>
      <c r="EN60" s="2" t="s">
        <v>118</v>
      </c>
      <c r="EO60" s="2">
        <v>2.6666666666666665</v>
      </c>
      <c r="EP60" s="2">
        <v>13.333333333333334</v>
      </c>
      <c r="EQ60" s="2">
        <v>0</v>
      </c>
      <c r="ER60" s="2">
        <v>0</v>
      </c>
      <c r="ES60" s="2" t="s">
        <v>118</v>
      </c>
      <c r="ET60" s="2" t="s">
        <v>118</v>
      </c>
      <c r="EU60" s="2">
        <v>1432</v>
      </c>
      <c r="EV60" s="2">
        <v>270</v>
      </c>
      <c r="EW60" s="2">
        <v>360</v>
      </c>
      <c r="EX60" s="2">
        <v>716</v>
      </c>
      <c r="EY60" s="2" t="s">
        <v>118</v>
      </c>
      <c r="EZ60" s="2" t="s">
        <v>118</v>
      </c>
      <c r="FA60" s="2">
        <v>2073.3333333333335</v>
      </c>
      <c r="FB60" s="2">
        <v>680</v>
      </c>
      <c r="FC60" s="2">
        <v>2000</v>
      </c>
      <c r="FD60" s="2">
        <v>35120</v>
      </c>
      <c r="FE60" s="14" t="s">
        <v>118</v>
      </c>
      <c r="FF60" s="14">
        <v>1.968</v>
      </c>
      <c r="FG60" s="24" t="s">
        <v>118</v>
      </c>
      <c r="FH60" s="24" t="s">
        <v>118</v>
      </c>
      <c r="FI60" s="24" t="s">
        <v>118</v>
      </c>
      <c r="FJ60" s="24" t="s">
        <v>118</v>
      </c>
      <c r="FK60" s="24" t="s">
        <v>118</v>
      </c>
      <c r="FL60" s="24" t="s">
        <v>118</v>
      </c>
      <c r="FM60" s="24" t="s">
        <v>118</v>
      </c>
      <c r="FN60" s="24" t="s">
        <v>118</v>
      </c>
      <c r="FO60" s="24" t="s">
        <v>118</v>
      </c>
      <c r="FP60" s="24" t="s">
        <v>118</v>
      </c>
      <c r="FQ60" s="24" t="s">
        <v>118</v>
      </c>
      <c r="FR60" s="24" t="s">
        <v>118</v>
      </c>
      <c r="FS60" s="6" t="s">
        <v>118</v>
      </c>
      <c r="FT60" s="14">
        <v>8.5915713609999997</v>
      </c>
      <c r="FU60" s="6" t="s">
        <v>118</v>
      </c>
      <c r="FV60" s="14">
        <v>7.4332229999999999E-2</v>
      </c>
      <c r="FW60" s="6" t="s">
        <v>118</v>
      </c>
      <c r="FX60" s="14">
        <v>6.0496057999999998E-3</v>
      </c>
      <c r="FY60" s="6" t="s">
        <v>118</v>
      </c>
      <c r="FZ60" s="14">
        <v>0.48494487120000007</v>
      </c>
      <c r="GA60" s="6" t="s">
        <v>118</v>
      </c>
      <c r="GB60" s="14">
        <v>0</v>
      </c>
      <c r="GC60" s="6" t="s">
        <v>118</v>
      </c>
      <c r="GD60" s="14">
        <v>5.7923506416000006</v>
      </c>
      <c r="GE60" s="6" t="s">
        <v>118</v>
      </c>
      <c r="GF60" s="14">
        <v>6.4455508600000003E-2</v>
      </c>
      <c r="GG60" s="6" t="s">
        <v>118</v>
      </c>
      <c r="GH60" s="14">
        <v>0.4542739838</v>
      </c>
      <c r="GI60" s="6" t="s">
        <v>118</v>
      </c>
      <c r="GJ60" s="14">
        <v>0.53234642139999999</v>
      </c>
      <c r="GK60" s="6" t="s">
        <v>118</v>
      </c>
      <c r="GL60" s="14">
        <v>0.90230848720000001</v>
      </c>
      <c r="GM60" s="6" t="s">
        <v>118</v>
      </c>
      <c r="GN60" s="14">
        <v>4.9920315622000002</v>
      </c>
      <c r="GO60" s="6" t="s">
        <v>118</v>
      </c>
      <c r="GP60" s="14">
        <v>2.5889204075999999</v>
      </c>
      <c r="GQ60" s="6" t="s">
        <v>118</v>
      </c>
      <c r="GR60" s="14">
        <v>0.67916214139999997</v>
      </c>
      <c r="GS60" s="6" t="s">
        <v>118</v>
      </c>
      <c r="GT60" s="14">
        <v>8.7123790800000003E-2</v>
      </c>
      <c r="GU60" s="6" t="s">
        <v>118</v>
      </c>
      <c r="GV60" s="14">
        <v>0.27915271760000004</v>
      </c>
      <c r="GW60" s="6" t="s">
        <v>118</v>
      </c>
      <c r="GX60" s="14">
        <v>1.1745129548</v>
      </c>
    </row>
    <row r="61" spans="1:206" x14ac:dyDescent="0.3">
      <c r="A61" s="6">
        <v>2001</v>
      </c>
      <c r="B61" s="6">
        <v>8</v>
      </c>
      <c r="C61" s="12">
        <v>56</v>
      </c>
      <c r="D61" s="14">
        <v>14</v>
      </c>
      <c r="E61" s="14">
        <v>14.65</v>
      </c>
      <c r="F61" s="14">
        <v>13.95</v>
      </c>
      <c r="G61" s="14">
        <v>13.9</v>
      </c>
      <c r="H61" s="14">
        <v>12.2</v>
      </c>
      <c r="I61" s="14">
        <v>13.2</v>
      </c>
      <c r="J61" s="14">
        <v>14.25</v>
      </c>
      <c r="K61" s="14">
        <v>14.8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 t="s">
        <v>126</v>
      </c>
      <c r="U61" s="13">
        <v>136.69999999999999</v>
      </c>
      <c r="V61" s="13">
        <v>168.3</v>
      </c>
      <c r="W61" s="13">
        <v>162.19999999999999</v>
      </c>
      <c r="X61" s="13">
        <v>122.6</v>
      </c>
      <c r="Y61" s="13" t="s">
        <v>126</v>
      </c>
      <c r="Z61" s="13">
        <v>114</v>
      </c>
      <c r="AA61" s="13">
        <v>147.6</v>
      </c>
      <c r="AB61" s="13">
        <v>113.2</v>
      </c>
      <c r="AC61" s="13">
        <v>163.6</v>
      </c>
      <c r="AD61" s="13">
        <v>95.6</v>
      </c>
      <c r="AE61" s="13">
        <v>75.5</v>
      </c>
      <c r="AF61" s="13">
        <v>88.1</v>
      </c>
      <c r="AG61" s="13">
        <v>102.2</v>
      </c>
      <c r="AH61" s="13">
        <v>71.3</v>
      </c>
      <c r="AI61" s="13">
        <v>89.2</v>
      </c>
      <c r="AJ61" s="13">
        <v>9.83</v>
      </c>
      <c r="AK61" s="13">
        <v>8.8699999999999992</v>
      </c>
      <c r="AL61" s="13">
        <v>6.87</v>
      </c>
      <c r="AM61" s="13">
        <v>10.39</v>
      </c>
      <c r="AN61" s="13">
        <v>26.21</v>
      </c>
      <c r="AO61" s="13">
        <v>35.479999999999997</v>
      </c>
      <c r="AP61" s="13">
        <v>14.67</v>
      </c>
      <c r="AQ61" s="13">
        <v>16.329999999999998</v>
      </c>
      <c r="AR61" s="13">
        <v>6.59</v>
      </c>
      <c r="AS61" s="13">
        <v>11.1</v>
      </c>
      <c r="AT61" s="13">
        <v>6.3</v>
      </c>
      <c r="AU61" s="13">
        <v>22.56</v>
      </c>
      <c r="AV61" s="13">
        <v>35.39</v>
      </c>
      <c r="AW61" s="13">
        <v>10.6</v>
      </c>
      <c r="AX61" s="13">
        <v>45.36</v>
      </c>
      <c r="AY61" s="13">
        <v>10.69</v>
      </c>
      <c r="AZ61" s="13">
        <v>10.34</v>
      </c>
      <c r="BA61" s="13">
        <v>25.94</v>
      </c>
      <c r="BB61" s="13">
        <v>8.81</v>
      </c>
      <c r="BC61" s="13">
        <v>6.51</v>
      </c>
      <c r="BD61" s="13">
        <v>10.81</v>
      </c>
      <c r="BE61" s="13">
        <v>77.8</v>
      </c>
      <c r="BF61" s="13">
        <v>40.229999999999997</v>
      </c>
      <c r="BG61" s="14">
        <v>14.68</v>
      </c>
      <c r="BH61" s="14">
        <v>14.3</v>
      </c>
      <c r="BI61" s="14">
        <v>14.09</v>
      </c>
      <c r="BJ61" s="14">
        <v>14.55</v>
      </c>
      <c r="BK61" s="14">
        <v>13.57</v>
      </c>
      <c r="BL61" s="14">
        <v>11.79</v>
      </c>
      <c r="BM61" s="14">
        <v>13</v>
      </c>
      <c r="BN61" s="14">
        <v>12.48</v>
      </c>
      <c r="BO61" s="14">
        <v>13.47</v>
      </c>
      <c r="BP61" s="14">
        <v>13.94</v>
      </c>
      <c r="BQ61" s="14">
        <v>13.53</v>
      </c>
      <c r="BR61" s="14">
        <v>14.91</v>
      </c>
      <c r="BS61" s="14">
        <v>14.34</v>
      </c>
      <c r="BT61" s="14">
        <v>15.06</v>
      </c>
      <c r="BU61" s="14" t="s">
        <v>126</v>
      </c>
      <c r="BV61" s="14" t="s">
        <v>126</v>
      </c>
      <c r="BW61" s="14">
        <v>13.144</v>
      </c>
      <c r="BX61" s="14" t="s">
        <v>126</v>
      </c>
      <c r="BY61" s="14">
        <v>12.917999999999999</v>
      </c>
      <c r="BZ61" s="14">
        <v>13.085000000000001</v>
      </c>
      <c r="CA61" s="14" t="s">
        <v>126</v>
      </c>
      <c r="CB61" s="14">
        <v>12.651</v>
      </c>
      <c r="CC61" s="14" t="s">
        <v>126</v>
      </c>
      <c r="CD61" s="15" t="s">
        <v>126</v>
      </c>
      <c r="CE61" s="14" t="s">
        <v>126</v>
      </c>
      <c r="CF61" s="15" t="s">
        <v>126</v>
      </c>
      <c r="CG61" s="14" t="s">
        <v>126</v>
      </c>
      <c r="CH61" s="6" t="s">
        <v>126</v>
      </c>
      <c r="CI61" s="14">
        <v>12.73</v>
      </c>
      <c r="CJ61" s="15">
        <v>34.665999999999997</v>
      </c>
      <c r="CK61" s="14">
        <v>13.085000000000001</v>
      </c>
      <c r="CL61" s="15">
        <v>34.820999999999998</v>
      </c>
      <c r="CM61" s="14">
        <v>12.78</v>
      </c>
      <c r="CN61" s="15">
        <v>34.328000000000003</v>
      </c>
      <c r="CO61" s="14">
        <v>12.085000000000001</v>
      </c>
      <c r="CP61" s="6">
        <v>34.445999999999998</v>
      </c>
      <c r="CQ61" s="13" t="s">
        <v>118</v>
      </c>
      <c r="CR61" s="13" t="s">
        <v>118</v>
      </c>
      <c r="CS61" s="18" t="s">
        <v>118</v>
      </c>
      <c r="CT61" s="18" t="s">
        <v>118</v>
      </c>
      <c r="CU61" s="18" t="s">
        <v>118</v>
      </c>
      <c r="CV61" s="18" t="s">
        <v>118</v>
      </c>
      <c r="CW61" s="18" t="s">
        <v>118</v>
      </c>
      <c r="CX61" s="18" t="s">
        <v>118</v>
      </c>
      <c r="CY61" s="18" t="s">
        <v>118</v>
      </c>
      <c r="CZ61" s="18" t="s">
        <v>118</v>
      </c>
      <c r="DA61" s="18" t="s">
        <v>118</v>
      </c>
      <c r="DB61" s="18" t="s">
        <v>118</v>
      </c>
      <c r="DC61" s="18" t="s">
        <v>118</v>
      </c>
      <c r="DD61" s="19">
        <v>0.16</v>
      </c>
      <c r="DE61" s="19">
        <v>2.0750000000000002</v>
      </c>
      <c r="DF61" s="19">
        <v>0.42500000000000004</v>
      </c>
      <c r="DG61" s="19">
        <v>0.03</v>
      </c>
      <c r="DH61" s="19">
        <v>1.1800000000000002</v>
      </c>
      <c r="DI61" s="19">
        <v>0.56000000000000005</v>
      </c>
      <c r="DJ61" s="19">
        <v>1.3</v>
      </c>
      <c r="DK61" s="19">
        <v>0.16749999999999998</v>
      </c>
      <c r="DL61" s="14">
        <v>0.2225</v>
      </c>
      <c r="DM61" s="19">
        <v>1.43</v>
      </c>
      <c r="DN61" s="14">
        <v>1.5925</v>
      </c>
      <c r="DO61" s="19">
        <v>0.35</v>
      </c>
      <c r="DP61" s="14">
        <v>0.34</v>
      </c>
      <c r="DQ61" s="19">
        <v>0.8</v>
      </c>
      <c r="DR61" s="14">
        <v>0.85</v>
      </c>
      <c r="DS61" s="6" t="s">
        <v>118</v>
      </c>
      <c r="DT61" s="18" t="s">
        <v>118</v>
      </c>
      <c r="DU61" s="6" t="s">
        <v>118</v>
      </c>
      <c r="DV61" s="18" t="s">
        <v>118</v>
      </c>
      <c r="DW61" s="6" t="s">
        <v>118</v>
      </c>
      <c r="DX61" s="18" t="s">
        <v>118</v>
      </c>
      <c r="DY61" s="6" t="s">
        <v>118</v>
      </c>
      <c r="DZ61" s="18" t="s">
        <v>118</v>
      </c>
      <c r="EA61" s="2" t="s">
        <v>118</v>
      </c>
      <c r="EB61" s="2" t="s">
        <v>118</v>
      </c>
      <c r="EC61" s="35">
        <v>159348</v>
      </c>
      <c r="ED61" s="2">
        <v>124517.7</v>
      </c>
      <c r="EE61" s="2">
        <v>321762</v>
      </c>
      <c r="EF61" s="2">
        <v>116220.29999999999</v>
      </c>
      <c r="EG61" s="2" t="s">
        <v>118</v>
      </c>
      <c r="EH61" s="2" t="s">
        <v>118</v>
      </c>
      <c r="EI61" s="35">
        <v>49000.680000000008</v>
      </c>
      <c r="EJ61" s="2">
        <v>75144.3</v>
      </c>
      <c r="EK61" s="2">
        <v>38337.599999999999</v>
      </c>
      <c r="EL61" s="2">
        <v>38671.599999999999</v>
      </c>
      <c r="EM61" s="2" t="s">
        <v>118</v>
      </c>
      <c r="EN61" s="2" t="s">
        <v>118</v>
      </c>
      <c r="EO61" s="2">
        <v>8</v>
      </c>
      <c r="EP61" s="2">
        <v>0</v>
      </c>
      <c r="EQ61" s="2">
        <v>0</v>
      </c>
      <c r="ER61" s="2">
        <v>0</v>
      </c>
      <c r="ES61" s="2" t="s">
        <v>118</v>
      </c>
      <c r="ET61" s="2" t="s">
        <v>118</v>
      </c>
      <c r="EU61" s="2">
        <v>2208</v>
      </c>
      <c r="EV61" s="2">
        <v>2300</v>
      </c>
      <c r="EW61" s="2">
        <v>360</v>
      </c>
      <c r="EX61" s="2">
        <v>295</v>
      </c>
      <c r="EY61" s="2" t="s">
        <v>118</v>
      </c>
      <c r="EZ61" s="2" t="s">
        <v>118</v>
      </c>
      <c r="FA61" s="2">
        <v>4850.666666666667</v>
      </c>
      <c r="FB61" s="2">
        <v>47100</v>
      </c>
      <c r="FC61" s="2">
        <v>1600</v>
      </c>
      <c r="FD61" s="2">
        <v>12670</v>
      </c>
      <c r="FE61" s="14" t="s">
        <v>118</v>
      </c>
      <c r="FF61" s="14">
        <v>1.7375</v>
      </c>
      <c r="FG61" s="24" t="s">
        <v>118</v>
      </c>
      <c r="FH61" s="24" t="s">
        <v>118</v>
      </c>
      <c r="FI61" s="24" t="s">
        <v>118</v>
      </c>
      <c r="FJ61" s="24" t="s">
        <v>118</v>
      </c>
      <c r="FK61" s="24" t="s">
        <v>118</v>
      </c>
      <c r="FL61" s="24" t="s">
        <v>118</v>
      </c>
      <c r="FM61" s="24" t="s">
        <v>118</v>
      </c>
      <c r="FN61" s="24" t="s">
        <v>118</v>
      </c>
      <c r="FO61" s="24" t="s">
        <v>118</v>
      </c>
      <c r="FP61" s="24" t="s">
        <v>118</v>
      </c>
      <c r="FQ61" s="24" t="s">
        <v>118</v>
      </c>
      <c r="FR61" s="24" t="s">
        <v>118</v>
      </c>
      <c r="FS61" s="6" t="s">
        <v>118</v>
      </c>
      <c r="FT61" s="14">
        <v>28.941159026500003</v>
      </c>
      <c r="FU61" s="6" t="s">
        <v>118</v>
      </c>
      <c r="FV61" s="14">
        <v>0.33622681725000003</v>
      </c>
      <c r="FW61" s="6" t="s">
        <v>118</v>
      </c>
      <c r="FX61" s="14">
        <v>5.8033874447500002</v>
      </c>
      <c r="FY61" s="6" t="s">
        <v>118</v>
      </c>
      <c r="FZ61" s="14">
        <v>0.71594207824999989</v>
      </c>
      <c r="GA61" s="6" t="s">
        <v>118</v>
      </c>
      <c r="GB61" s="14">
        <v>0.60412393274999998</v>
      </c>
      <c r="GC61" s="6" t="s">
        <v>118</v>
      </c>
      <c r="GD61" s="14">
        <v>14.251926409999999</v>
      </c>
      <c r="GE61" s="6" t="s">
        <v>118</v>
      </c>
      <c r="GF61" s="14">
        <v>0.4039775605</v>
      </c>
      <c r="GG61" s="6" t="s">
        <v>118</v>
      </c>
      <c r="GH61" s="14">
        <v>2.0195496617500002</v>
      </c>
      <c r="GI61" s="6" t="s">
        <v>118</v>
      </c>
      <c r="GJ61" s="14">
        <v>2.8008296060000002</v>
      </c>
      <c r="GK61" s="6" t="s">
        <v>118</v>
      </c>
      <c r="GL61" s="14">
        <v>0.50870467100000005</v>
      </c>
      <c r="GM61" s="6" t="s">
        <v>118</v>
      </c>
      <c r="GN61" s="14">
        <v>10.669752060499999</v>
      </c>
      <c r="GO61" s="6" t="s">
        <v>118</v>
      </c>
      <c r="GP61" s="14">
        <v>5.0664323552499999</v>
      </c>
      <c r="GQ61" s="6" t="s">
        <v>118</v>
      </c>
      <c r="GR61" s="14">
        <v>0.35140400925000004</v>
      </c>
      <c r="GS61" s="6" t="s">
        <v>118</v>
      </c>
      <c r="GT61" s="14">
        <v>0.26871379550000002</v>
      </c>
      <c r="GU61" s="6" t="s">
        <v>118</v>
      </c>
      <c r="GV61" s="14">
        <v>0.58609439350000003</v>
      </c>
      <c r="GW61" s="6" t="s">
        <v>118</v>
      </c>
      <c r="GX61" s="14">
        <v>0.64217756400000003</v>
      </c>
    </row>
    <row r="62" spans="1:206" x14ac:dyDescent="0.3">
      <c r="A62" s="6">
        <v>2001</v>
      </c>
      <c r="B62" s="6">
        <v>9</v>
      </c>
      <c r="C62" s="12">
        <v>57</v>
      </c>
      <c r="D62" s="14">
        <v>12.2</v>
      </c>
      <c r="E62" s="14">
        <v>12.9</v>
      </c>
      <c r="F62" s="14">
        <v>12.45</v>
      </c>
      <c r="G62" s="14">
        <v>11.7</v>
      </c>
      <c r="H62" s="14">
        <v>10.3</v>
      </c>
      <c r="I62" s="14">
        <v>10.8</v>
      </c>
      <c r="J62" s="14">
        <v>11.65</v>
      </c>
      <c r="K62" s="14">
        <v>12.2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 t="s">
        <v>126</v>
      </c>
      <c r="U62" s="13">
        <v>99.3</v>
      </c>
      <c r="V62" s="13">
        <v>149.6</v>
      </c>
      <c r="W62" s="13">
        <v>111.9</v>
      </c>
      <c r="X62" s="13">
        <v>71.400000000000006</v>
      </c>
      <c r="Y62" s="13" t="s">
        <v>126</v>
      </c>
      <c r="Z62" s="13">
        <v>68.2</v>
      </c>
      <c r="AA62" s="13">
        <v>121.2</v>
      </c>
      <c r="AB62" s="13">
        <v>72.2</v>
      </c>
      <c r="AC62" s="13">
        <v>107.2</v>
      </c>
      <c r="AD62" s="13">
        <v>88.2</v>
      </c>
      <c r="AE62" s="13">
        <v>98.6</v>
      </c>
      <c r="AF62" s="13">
        <v>71.099999999999994</v>
      </c>
      <c r="AG62" s="13">
        <v>105.8</v>
      </c>
      <c r="AH62" s="13">
        <v>41.7</v>
      </c>
      <c r="AI62" s="13">
        <v>36.799999999999997</v>
      </c>
      <c r="AJ62" s="13">
        <v>8.5500000000000007</v>
      </c>
      <c r="AK62" s="13">
        <v>10.36</v>
      </c>
      <c r="AL62" s="13">
        <v>8.33</v>
      </c>
      <c r="AM62" s="13">
        <v>5.18</v>
      </c>
      <c r="AN62" s="13">
        <v>13.78</v>
      </c>
      <c r="AO62" s="13">
        <v>17.23</v>
      </c>
      <c r="AP62" s="13">
        <v>9.8800000000000008</v>
      </c>
      <c r="AQ62" s="13">
        <v>21.42</v>
      </c>
      <c r="AR62" s="13">
        <v>10.99</v>
      </c>
      <c r="AS62" s="13">
        <v>31.16</v>
      </c>
      <c r="AT62" s="13">
        <v>12.14</v>
      </c>
      <c r="AU62" s="13">
        <v>44.22</v>
      </c>
      <c r="AV62" s="13">
        <v>44.2</v>
      </c>
      <c r="AW62" s="13">
        <v>14.06</v>
      </c>
      <c r="AX62" s="13">
        <v>45.19</v>
      </c>
      <c r="AY62" s="13">
        <v>16.2</v>
      </c>
      <c r="AZ62" s="13">
        <v>10.68</v>
      </c>
      <c r="BA62" s="13">
        <v>19.13</v>
      </c>
      <c r="BB62" s="13">
        <v>5.57</v>
      </c>
      <c r="BC62" s="13">
        <v>3.48</v>
      </c>
      <c r="BD62" s="13">
        <v>6.6</v>
      </c>
      <c r="BE62" s="13">
        <v>58.9</v>
      </c>
      <c r="BF62" s="13">
        <v>28.58</v>
      </c>
      <c r="BG62" s="14">
        <v>14.32</v>
      </c>
      <c r="BH62" s="14">
        <v>13.82</v>
      </c>
      <c r="BI62" s="14">
        <v>13.51</v>
      </c>
      <c r="BJ62" s="14">
        <v>13.79</v>
      </c>
      <c r="BK62" s="14">
        <v>12.85</v>
      </c>
      <c r="BL62" s="14">
        <v>11.38</v>
      </c>
      <c r="BM62" s="14">
        <v>12.38</v>
      </c>
      <c r="BN62" s="14">
        <v>11.98</v>
      </c>
      <c r="BO62" s="14">
        <v>12.5</v>
      </c>
      <c r="BP62" s="14">
        <v>12.56</v>
      </c>
      <c r="BQ62" s="14">
        <v>12.64</v>
      </c>
      <c r="BR62" s="14">
        <v>12.96</v>
      </c>
      <c r="BS62" s="14">
        <v>12.81</v>
      </c>
      <c r="BT62" s="14">
        <v>13.58</v>
      </c>
      <c r="BU62" s="14" t="s">
        <v>126</v>
      </c>
      <c r="BV62" s="14" t="s">
        <v>126</v>
      </c>
      <c r="BW62" s="14">
        <v>12.845000000000001</v>
      </c>
      <c r="BX62" s="14" t="s">
        <v>126</v>
      </c>
      <c r="BY62" s="14">
        <v>11.71</v>
      </c>
      <c r="BZ62" s="14">
        <v>12.35</v>
      </c>
      <c r="CA62" s="14" t="s">
        <v>126</v>
      </c>
      <c r="CB62" s="14">
        <v>12.582000000000001</v>
      </c>
      <c r="CC62" s="14" t="s">
        <v>126</v>
      </c>
      <c r="CD62" s="15" t="s">
        <v>126</v>
      </c>
      <c r="CE62" s="14" t="s">
        <v>126</v>
      </c>
      <c r="CF62" s="15" t="s">
        <v>126</v>
      </c>
      <c r="CG62" s="14" t="s">
        <v>126</v>
      </c>
      <c r="CH62" s="6" t="s">
        <v>126</v>
      </c>
      <c r="CI62" s="14">
        <v>12.234999999999999</v>
      </c>
      <c r="CJ62" s="15">
        <v>34.662999999999997</v>
      </c>
      <c r="CK62" s="14">
        <v>11.695</v>
      </c>
      <c r="CL62" s="15">
        <v>34.969000000000001</v>
      </c>
      <c r="CM62" s="14">
        <v>12.41</v>
      </c>
      <c r="CN62" s="15">
        <v>34.374000000000002</v>
      </c>
      <c r="CO62" s="14">
        <v>12.45</v>
      </c>
      <c r="CP62" s="6">
        <v>34.392000000000003</v>
      </c>
      <c r="CQ62" s="13" t="s">
        <v>118</v>
      </c>
      <c r="CR62" s="13" t="s">
        <v>118</v>
      </c>
      <c r="CS62" s="18" t="s">
        <v>118</v>
      </c>
      <c r="CT62" s="18" t="s">
        <v>118</v>
      </c>
      <c r="CU62" s="18" t="s">
        <v>118</v>
      </c>
      <c r="CV62" s="18" t="s">
        <v>118</v>
      </c>
      <c r="CW62" s="18" t="s">
        <v>118</v>
      </c>
      <c r="CX62" s="18" t="s">
        <v>118</v>
      </c>
      <c r="CY62" s="18" t="s">
        <v>118</v>
      </c>
      <c r="CZ62" s="18" t="s">
        <v>118</v>
      </c>
      <c r="DA62" s="18" t="s">
        <v>118</v>
      </c>
      <c r="DB62" s="18" t="s">
        <v>118</v>
      </c>
      <c r="DC62" s="18" t="s">
        <v>118</v>
      </c>
      <c r="DD62" s="19">
        <v>0.2225</v>
      </c>
      <c r="DE62" s="19">
        <v>0.91</v>
      </c>
      <c r="DF62" s="19">
        <v>0.77249999999999996</v>
      </c>
      <c r="DG62" s="19">
        <v>0.16500000000000001</v>
      </c>
      <c r="DH62" s="19">
        <v>2.9925000000000002</v>
      </c>
      <c r="DI62" s="19">
        <v>1.49</v>
      </c>
      <c r="DJ62" s="19">
        <v>3.5250000000000004</v>
      </c>
      <c r="DK62" s="19">
        <v>0.26750000000000002</v>
      </c>
      <c r="DL62" s="14">
        <v>0.32</v>
      </c>
      <c r="DM62" s="19">
        <v>2.5750000000000002</v>
      </c>
      <c r="DN62" s="14">
        <v>2.8849999999999998</v>
      </c>
      <c r="DO62" s="19">
        <v>0.92999999999999994</v>
      </c>
      <c r="DP62" s="14">
        <v>0.89250000000000007</v>
      </c>
      <c r="DQ62" s="19">
        <v>1.85</v>
      </c>
      <c r="DR62" s="14">
        <v>1.9</v>
      </c>
      <c r="DS62" s="6" t="s">
        <v>118</v>
      </c>
      <c r="DT62" s="18" t="s">
        <v>118</v>
      </c>
      <c r="DU62" s="6" t="s">
        <v>118</v>
      </c>
      <c r="DV62" s="18" t="s">
        <v>118</v>
      </c>
      <c r="DW62" s="6" t="s">
        <v>118</v>
      </c>
      <c r="DX62" s="18" t="s">
        <v>118</v>
      </c>
      <c r="DY62" s="6" t="s">
        <v>118</v>
      </c>
      <c r="DZ62" s="18" t="s">
        <v>118</v>
      </c>
      <c r="EA62" s="2" t="s">
        <v>118</v>
      </c>
      <c r="EB62" s="2" t="s">
        <v>118</v>
      </c>
      <c r="EC62" s="35">
        <v>227539.94999999998</v>
      </c>
      <c r="ED62" s="2">
        <v>418276.95</v>
      </c>
      <c r="EE62" s="2">
        <v>251763.3</v>
      </c>
      <c r="EF62" s="2">
        <v>31784.1</v>
      </c>
      <c r="EG62" s="2" t="s">
        <v>118</v>
      </c>
      <c r="EH62" s="2" t="s">
        <v>118</v>
      </c>
      <c r="EI62" s="35">
        <v>8002.95</v>
      </c>
      <c r="EJ62" s="2">
        <v>12206.25</v>
      </c>
      <c r="EK62" s="2">
        <v>54485.1</v>
      </c>
      <c r="EL62" s="2">
        <v>9295.35</v>
      </c>
      <c r="EM62" s="2" t="s">
        <v>118</v>
      </c>
      <c r="EN62" s="2" t="s">
        <v>118</v>
      </c>
      <c r="EO62" s="2">
        <v>1.6666666666666667</v>
      </c>
      <c r="EP62" s="2">
        <v>0</v>
      </c>
      <c r="EQ62" s="2">
        <v>5</v>
      </c>
      <c r="ER62" s="2">
        <v>20</v>
      </c>
      <c r="ES62" s="2" t="s">
        <v>118</v>
      </c>
      <c r="ET62" s="2" t="s">
        <v>118</v>
      </c>
      <c r="EU62" s="2">
        <v>78.333333333333329</v>
      </c>
      <c r="EV62" s="2">
        <v>600</v>
      </c>
      <c r="EW62" s="2">
        <v>55</v>
      </c>
      <c r="EX62" s="2">
        <v>200</v>
      </c>
      <c r="EY62" s="2" t="s">
        <v>118</v>
      </c>
      <c r="EZ62" s="2" t="s">
        <v>118</v>
      </c>
      <c r="FA62" s="2">
        <v>60639</v>
      </c>
      <c r="FB62" s="2">
        <v>269846.55</v>
      </c>
      <c r="FC62" s="2">
        <v>7695</v>
      </c>
      <c r="FD62" s="2">
        <v>1855</v>
      </c>
      <c r="FE62" s="14" t="s">
        <v>118</v>
      </c>
      <c r="FF62" s="14">
        <v>1.01</v>
      </c>
      <c r="FG62" s="24" t="s">
        <v>118</v>
      </c>
      <c r="FH62" s="24" t="s">
        <v>118</v>
      </c>
      <c r="FI62" s="24" t="s">
        <v>118</v>
      </c>
      <c r="FJ62" s="24" t="s">
        <v>118</v>
      </c>
      <c r="FK62" s="24" t="s">
        <v>118</v>
      </c>
      <c r="FL62" s="24" t="s">
        <v>118</v>
      </c>
      <c r="FM62" s="24" t="s">
        <v>118</v>
      </c>
      <c r="FN62" s="24" t="s">
        <v>118</v>
      </c>
      <c r="FO62" s="24" t="s">
        <v>118</v>
      </c>
      <c r="FP62" s="24" t="s">
        <v>118</v>
      </c>
      <c r="FQ62" s="24" t="s">
        <v>118</v>
      </c>
      <c r="FR62" s="24" t="s">
        <v>118</v>
      </c>
      <c r="FS62" s="6" t="s">
        <v>118</v>
      </c>
      <c r="FT62" s="14">
        <v>29.2066546625</v>
      </c>
      <c r="FU62" s="6" t="s">
        <v>118</v>
      </c>
      <c r="FV62" s="14">
        <v>4.6551810249999999E-2</v>
      </c>
      <c r="FW62" s="6" t="s">
        <v>118</v>
      </c>
      <c r="FX62" s="14">
        <v>14.90884422225</v>
      </c>
      <c r="FY62" s="6" t="s">
        <v>118</v>
      </c>
      <c r="FZ62" s="14">
        <v>9.4631644750000007E-2</v>
      </c>
      <c r="GA62" s="6" t="s">
        <v>118</v>
      </c>
      <c r="GB62" s="14">
        <v>0.35016191250000001</v>
      </c>
      <c r="GC62" s="6" t="s">
        <v>118</v>
      </c>
      <c r="GD62" s="14">
        <v>5.0440895149999996</v>
      </c>
      <c r="GE62" s="6" t="s">
        <v>118</v>
      </c>
      <c r="GF62" s="14">
        <v>0.36060329125000001</v>
      </c>
      <c r="GG62" s="6" t="s">
        <v>118</v>
      </c>
      <c r="GH62" s="14">
        <v>1.1761099990000001</v>
      </c>
      <c r="GI62" s="6" t="s">
        <v>118</v>
      </c>
      <c r="GJ62" s="14">
        <v>5.3605841187499994</v>
      </c>
      <c r="GK62" s="6" t="s">
        <v>118</v>
      </c>
      <c r="GL62" s="14">
        <v>0.13745302975000001</v>
      </c>
      <c r="GM62" s="6" t="s">
        <v>118</v>
      </c>
      <c r="GN62" s="14">
        <v>4.3956064589999997</v>
      </c>
      <c r="GO62" s="6" t="s">
        <v>118</v>
      </c>
      <c r="GP62" s="14">
        <v>2.73215985625</v>
      </c>
      <c r="GQ62" s="6" t="s">
        <v>118</v>
      </c>
      <c r="GR62" s="14">
        <v>0.23153254824999997</v>
      </c>
      <c r="GS62" s="6" t="s">
        <v>118</v>
      </c>
      <c r="GT62" s="14">
        <v>0.13511073625</v>
      </c>
      <c r="GU62" s="6" t="s">
        <v>118</v>
      </c>
      <c r="GV62" s="14">
        <v>2.5180585637500004</v>
      </c>
      <c r="GW62" s="6" t="s">
        <v>118</v>
      </c>
      <c r="GX62" s="14">
        <v>0.66541923824999993</v>
      </c>
    </row>
    <row r="63" spans="1:206" x14ac:dyDescent="0.3">
      <c r="A63" s="6">
        <v>2001</v>
      </c>
      <c r="B63" s="6">
        <v>10</v>
      </c>
      <c r="C63" s="12">
        <v>58</v>
      </c>
      <c r="D63" s="14">
        <v>11.7</v>
      </c>
      <c r="E63" s="14">
        <v>12.6</v>
      </c>
      <c r="F63" s="14">
        <v>12.25</v>
      </c>
      <c r="G63" s="14">
        <v>11.45</v>
      </c>
      <c r="H63" s="14">
        <v>10.5</v>
      </c>
      <c r="I63" s="14">
        <v>11.4</v>
      </c>
      <c r="J63" s="14">
        <v>11.7</v>
      </c>
      <c r="K63" s="14">
        <v>12.25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 t="s">
        <v>126</v>
      </c>
      <c r="U63" s="13">
        <v>50.5</v>
      </c>
      <c r="V63" s="13">
        <v>71.5</v>
      </c>
      <c r="W63" s="13">
        <v>72.3</v>
      </c>
      <c r="X63" s="13">
        <v>55.7</v>
      </c>
      <c r="Y63" s="13" t="s">
        <v>126</v>
      </c>
      <c r="Z63" s="13">
        <v>66</v>
      </c>
      <c r="AA63" s="13">
        <v>94.7</v>
      </c>
      <c r="AB63" s="13">
        <v>148.6</v>
      </c>
      <c r="AC63" s="13">
        <v>244.8</v>
      </c>
      <c r="AD63" s="13">
        <v>183.8</v>
      </c>
      <c r="AE63" s="13">
        <v>179.4</v>
      </c>
      <c r="AF63" s="13">
        <v>122.1</v>
      </c>
      <c r="AG63" s="13">
        <v>129.80000000000001</v>
      </c>
      <c r="AH63" s="13">
        <v>95.5</v>
      </c>
      <c r="AI63" s="13">
        <v>100</v>
      </c>
      <c r="AJ63" s="13">
        <v>67.62</v>
      </c>
      <c r="AK63" s="13">
        <v>57.85</v>
      </c>
      <c r="AL63" s="13">
        <v>31.46</v>
      </c>
      <c r="AM63" s="13">
        <v>23.91</v>
      </c>
      <c r="AN63" s="13">
        <v>71.290000000000006</v>
      </c>
      <c r="AO63" s="13">
        <v>78.680000000000007</v>
      </c>
      <c r="AP63" s="13">
        <v>53.08</v>
      </c>
      <c r="AQ63" s="13">
        <v>37</v>
      </c>
      <c r="AR63" s="13">
        <v>22.68</v>
      </c>
      <c r="AS63" s="13">
        <v>40.85</v>
      </c>
      <c r="AT63" s="13">
        <v>26.03</v>
      </c>
      <c r="AU63" s="13">
        <v>88.83</v>
      </c>
      <c r="AV63" s="13">
        <v>145.51</v>
      </c>
      <c r="AW63" s="13">
        <v>36.54</v>
      </c>
      <c r="AX63" s="13">
        <v>105.22</v>
      </c>
      <c r="AY63" s="13">
        <v>34.01</v>
      </c>
      <c r="AZ63" s="13">
        <v>33.69</v>
      </c>
      <c r="BA63" s="13">
        <v>95.14</v>
      </c>
      <c r="BB63" s="13">
        <v>36.28</v>
      </c>
      <c r="BC63" s="13">
        <v>25.79</v>
      </c>
      <c r="BD63" s="13">
        <v>60.28</v>
      </c>
      <c r="BE63" s="13">
        <v>373.48</v>
      </c>
      <c r="BF63" s="13">
        <v>133.38</v>
      </c>
      <c r="BG63" s="14">
        <v>13.94</v>
      </c>
      <c r="BH63" s="14">
        <v>13.32</v>
      </c>
      <c r="BI63" s="14">
        <v>12.81</v>
      </c>
      <c r="BJ63" s="14">
        <v>12.92</v>
      </c>
      <c r="BK63" s="14">
        <v>12.02</v>
      </c>
      <c r="BL63" s="14">
        <v>10.63</v>
      </c>
      <c r="BM63" s="14">
        <v>12</v>
      </c>
      <c r="BN63" s="14">
        <v>11.27</v>
      </c>
      <c r="BO63" s="14">
        <v>11.7</v>
      </c>
      <c r="BP63" s="14">
        <v>11.97</v>
      </c>
      <c r="BQ63" s="14">
        <v>12.33</v>
      </c>
      <c r="BR63" s="14">
        <v>12.07</v>
      </c>
      <c r="BS63" s="14">
        <v>12.19</v>
      </c>
      <c r="BT63" s="14">
        <v>13.43</v>
      </c>
      <c r="BU63" s="14" t="s">
        <v>126</v>
      </c>
      <c r="BV63" s="14" t="s">
        <v>126</v>
      </c>
      <c r="BW63" s="14">
        <v>12.221</v>
      </c>
      <c r="BX63" s="14" t="s">
        <v>126</v>
      </c>
      <c r="BY63" s="14">
        <v>11.423</v>
      </c>
      <c r="BZ63" s="14">
        <v>11.917999999999999</v>
      </c>
      <c r="CA63" s="14" t="s">
        <v>126</v>
      </c>
      <c r="CB63" s="14">
        <v>12.275</v>
      </c>
      <c r="CC63" s="14" t="s">
        <v>126</v>
      </c>
      <c r="CD63" s="15" t="s">
        <v>126</v>
      </c>
      <c r="CE63" s="14" t="s">
        <v>126</v>
      </c>
      <c r="CF63" s="15" t="s">
        <v>126</v>
      </c>
      <c r="CG63" s="14" t="s">
        <v>126</v>
      </c>
      <c r="CH63" s="6" t="s">
        <v>126</v>
      </c>
      <c r="CI63" s="14">
        <v>11.785</v>
      </c>
      <c r="CJ63" s="15">
        <v>34.316000000000003</v>
      </c>
      <c r="CK63" s="14">
        <v>11.595000000000001</v>
      </c>
      <c r="CL63" s="15">
        <v>34.411000000000001</v>
      </c>
      <c r="CM63" s="14">
        <v>12.404999999999999</v>
      </c>
      <c r="CN63" s="15">
        <v>34.368000000000002</v>
      </c>
      <c r="CO63" s="14">
        <v>12.41</v>
      </c>
      <c r="CP63" s="6">
        <v>34.432000000000002</v>
      </c>
      <c r="CQ63" s="13" t="s">
        <v>118</v>
      </c>
      <c r="CR63" s="13" t="s">
        <v>118</v>
      </c>
      <c r="CS63" s="18" t="s">
        <v>118</v>
      </c>
      <c r="CT63" s="18" t="s">
        <v>118</v>
      </c>
      <c r="CU63" s="18" t="s">
        <v>118</v>
      </c>
      <c r="CV63" s="18" t="s">
        <v>118</v>
      </c>
      <c r="CW63" s="18" t="s">
        <v>118</v>
      </c>
      <c r="CX63" s="18" t="s">
        <v>118</v>
      </c>
      <c r="CY63" s="18" t="s">
        <v>118</v>
      </c>
      <c r="CZ63" s="18" t="s">
        <v>118</v>
      </c>
      <c r="DA63" s="18" t="s">
        <v>118</v>
      </c>
      <c r="DB63" s="18" t="s">
        <v>118</v>
      </c>
      <c r="DC63" s="18" t="s">
        <v>118</v>
      </c>
      <c r="DD63" s="19">
        <v>0.51</v>
      </c>
      <c r="DE63" s="19">
        <v>4.59</v>
      </c>
      <c r="DF63" s="19">
        <v>4.6400000000000006</v>
      </c>
      <c r="DG63" s="19">
        <v>0.41500000000000004</v>
      </c>
      <c r="DH63" s="19">
        <v>3.875</v>
      </c>
      <c r="DI63" s="19">
        <v>4.7050000000000001</v>
      </c>
      <c r="DJ63" s="19">
        <v>3.45</v>
      </c>
      <c r="DK63" s="19">
        <v>0.375</v>
      </c>
      <c r="DL63" s="14">
        <v>0.39500000000000002</v>
      </c>
      <c r="DM63" s="19">
        <v>3.7549999999999999</v>
      </c>
      <c r="DN63" s="14">
        <v>3.77</v>
      </c>
      <c r="DO63" s="19">
        <v>1.96</v>
      </c>
      <c r="DP63" s="14">
        <v>1.7349999999999999</v>
      </c>
      <c r="DQ63" s="19">
        <v>2.9</v>
      </c>
      <c r="DR63" s="14">
        <v>2.8</v>
      </c>
      <c r="DS63" s="6" t="s">
        <v>118</v>
      </c>
      <c r="DT63" s="18" t="s">
        <v>118</v>
      </c>
      <c r="DU63" s="6" t="s">
        <v>118</v>
      </c>
      <c r="DV63" s="18" t="s">
        <v>118</v>
      </c>
      <c r="DW63" s="6" t="s">
        <v>118</v>
      </c>
      <c r="DX63" s="18" t="s">
        <v>118</v>
      </c>
      <c r="DY63" s="6" t="s">
        <v>118</v>
      </c>
      <c r="DZ63" s="18" t="s">
        <v>118</v>
      </c>
      <c r="EA63" s="2" t="s">
        <v>118</v>
      </c>
      <c r="EB63" s="2" t="s">
        <v>118</v>
      </c>
      <c r="EC63" s="35">
        <v>11889.96</v>
      </c>
      <c r="ED63" s="2">
        <v>21575.3</v>
      </c>
      <c r="EE63" s="2">
        <v>28198.65</v>
      </c>
      <c r="EF63" s="2">
        <v>15326.7</v>
      </c>
      <c r="EG63" s="2" t="s">
        <v>118</v>
      </c>
      <c r="EH63" s="2" t="s">
        <v>118</v>
      </c>
      <c r="EI63" s="35">
        <v>239.88000000000002</v>
      </c>
      <c r="EJ63" s="2">
        <v>9217.6</v>
      </c>
      <c r="EK63" s="2">
        <v>342.3</v>
      </c>
      <c r="EL63" s="2">
        <v>6251.7</v>
      </c>
      <c r="EM63" s="2" t="s">
        <v>118</v>
      </c>
      <c r="EN63" s="2" t="s">
        <v>118</v>
      </c>
      <c r="EO63" s="2">
        <v>1.3333333333333333</v>
      </c>
      <c r="EP63" s="2">
        <v>0</v>
      </c>
      <c r="EQ63" s="2">
        <v>0</v>
      </c>
      <c r="ER63" s="2">
        <v>0</v>
      </c>
      <c r="ES63" s="2" t="s">
        <v>118</v>
      </c>
      <c r="ET63" s="2" t="s">
        <v>118</v>
      </c>
      <c r="EU63" s="2">
        <v>2.6666666666666665</v>
      </c>
      <c r="EV63" s="2">
        <v>20</v>
      </c>
      <c r="EW63" s="2">
        <v>15</v>
      </c>
      <c r="EX63" s="2">
        <v>190</v>
      </c>
      <c r="EY63" s="2" t="s">
        <v>118</v>
      </c>
      <c r="EZ63" s="2" t="s">
        <v>118</v>
      </c>
      <c r="FA63" s="2">
        <v>172</v>
      </c>
      <c r="FB63" s="2">
        <v>30</v>
      </c>
      <c r="FC63" s="2">
        <v>460</v>
      </c>
      <c r="FD63" s="2">
        <v>460</v>
      </c>
      <c r="FE63" s="14" t="s">
        <v>118</v>
      </c>
      <c r="FF63" s="14">
        <v>0.57999999999999996</v>
      </c>
      <c r="FG63" s="24" t="s">
        <v>118</v>
      </c>
      <c r="FH63" s="24" t="s">
        <v>118</v>
      </c>
      <c r="FI63" s="24" t="s">
        <v>118</v>
      </c>
      <c r="FJ63" s="24" t="s">
        <v>118</v>
      </c>
      <c r="FK63" s="24" t="s">
        <v>118</v>
      </c>
      <c r="FL63" s="24" t="s">
        <v>118</v>
      </c>
      <c r="FM63" s="24" t="s">
        <v>118</v>
      </c>
      <c r="FN63" s="24" t="s">
        <v>118</v>
      </c>
      <c r="FO63" s="24" t="s">
        <v>118</v>
      </c>
      <c r="FP63" s="24" t="s">
        <v>118</v>
      </c>
      <c r="FQ63" s="24" t="s">
        <v>118</v>
      </c>
      <c r="FR63" s="24" t="s">
        <v>118</v>
      </c>
      <c r="FS63" s="6" t="s">
        <v>118</v>
      </c>
      <c r="FT63" s="14">
        <v>4.5040323794999999</v>
      </c>
      <c r="FU63" s="6" t="s">
        <v>118</v>
      </c>
      <c r="FV63" s="14">
        <v>0.16192398650000001</v>
      </c>
      <c r="FW63" s="6" t="s">
        <v>118</v>
      </c>
      <c r="FX63" s="14">
        <v>2.4497850090000002</v>
      </c>
      <c r="FY63" s="6" t="s">
        <v>118</v>
      </c>
      <c r="FZ63" s="14">
        <v>3.0431766500000002E-2</v>
      </c>
      <c r="GA63" s="6" t="s">
        <v>118</v>
      </c>
      <c r="GB63" s="14">
        <v>9.5773407000000005E-2</v>
      </c>
      <c r="GC63" s="6" t="s">
        <v>118</v>
      </c>
      <c r="GD63" s="14">
        <v>0.54428991000000004</v>
      </c>
      <c r="GE63" s="6" t="s">
        <v>118</v>
      </c>
      <c r="GF63" s="14">
        <v>0.15235883750000001</v>
      </c>
      <c r="GG63" s="6" t="s">
        <v>118</v>
      </c>
      <c r="GH63" s="14">
        <v>0.25088667349999999</v>
      </c>
      <c r="GI63" s="6" t="s">
        <v>118</v>
      </c>
      <c r="GJ63" s="14">
        <v>0.59346729100000006</v>
      </c>
      <c r="GK63" s="6" t="s">
        <v>118</v>
      </c>
      <c r="GL63" s="14">
        <v>1.54152935E-2</v>
      </c>
      <c r="GM63" s="6" t="s">
        <v>118</v>
      </c>
      <c r="GN63" s="14">
        <v>0.4469967125</v>
      </c>
      <c r="GO63" s="6" t="s">
        <v>118</v>
      </c>
      <c r="GP63" s="14">
        <v>0.31830988599999999</v>
      </c>
      <c r="GQ63" s="6" t="s">
        <v>118</v>
      </c>
      <c r="GR63" s="14">
        <v>2.5452159500000002E-2</v>
      </c>
      <c r="GS63" s="6" t="s">
        <v>118</v>
      </c>
      <c r="GT63" s="14">
        <v>5.8823664999999997E-3</v>
      </c>
      <c r="GU63" s="6" t="s">
        <v>118</v>
      </c>
      <c r="GV63" s="14">
        <v>0.49514871199999999</v>
      </c>
      <c r="GW63" s="6" t="s">
        <v>118</v>
      </c>
      <c r="GX63" s="14">
        <v>0.12715974699999999</v>
      </c>
    </row>
    <row r="64" spans="1:206" x14ac:dyDescent="0.3">
      <c r="A64" s="6">
        <v>2001</v>
      </c>
      <c r="B64" s="6">
        <v>11</v>
      </c>
      <c r="C64" s="12">
        <v>59</v>
      </c>
      <c r="D64" s="14">
        <v>7.6</v>
      </c>
      <c r="E64" s="14">
        <v>8.3000000000000007</v>
      </c>
      <c r="F64" s="14">
        <v>8.6999999999999993</v>
      </c>
      <c r="G64" s="14">
        <v>7.2</v>
      </c>
      <c r="H64" s="14">
        <v>5.35</v>
      </c>
      <c r="I64" s="14">
        <v>6.1</v>
      </c>
      <c r="J64" s="14">
        <v>7.15</v>
      </c>
      <c r="K64" s="14">
        <v>6.85</v>
      </c>
      <c r="L64" s="6">
        <v>0</v>
      </c>
      <c r="M64" s="6">
        <v>3</v>
      </c>
      <c r="N64" s="6">
        <v>0</v>
      </c>
      <c r="O64" s="6">
        <v>0</v>
      </c>
      <c r="P64" s="6">
        <v>6</v>
      </c>
      <c r="Q64" s="6">
        <v>0</v>
      </c>
      <c r="R64" s="6">
        <v>0</v>
      </c>
      <c r="S64" s="6">
        <v>6</v>
      </c>
      <c r="T64" s="6" t="s">
        <v>126</v>
      </c>
      <c r="U64" s="13">
        <v>29.4</v>
      </c>
      <c r="V64" s="13">
        <v>19.899999999999999</v>
      </c>
      <c r="W64" s="13">
        <v>35</v>
      </c>
      <c r="X64" s="13">
        <v>24.2</v>
      </c>
      <c r="Y64" s="13" t="s">
        <v>126</v>
      </c>
      <c r="Z64" s="13">
        <v>40.1</v>
      </c>
      <c r="AA64" s="13">
        <v>79.5</v>
      </c>
      <c r="AB64" s="13">
        <v>161.6</v>
      </c>
      <c r="AC64" s="13">
        <v>167.8</v>
      </c>
      <c r="AD64" s="13">
        <v>145.19999999999999</v>
      </c>
      <c r="AE64" s="13">
        <v>114.7</v>
      </c>
      <c r="AF64" s="13">
        <v>160.19999999999999</v>
      </c>
      <c r="AG64" s="13">
        <v>88.4</v>
      </c>
      <c r="AH64" s="13">
        <v>68.5</v>
      </c>
      <c r="AI64" s="13">
        <v>26.2</v>
      </c>
      <c r="AJ64" s="13">
        <v>27.7</v>
      </c>
      <c r="AK64" s="13">
        <v>26.79</v>
      </c>
      <c r="AL64" s="13">
        <v>21.99</v>
      </c>
      <c r="AM64" s="13">
        <v>24.34</v>
      </c>
      <c r="AN64" s="13">
        <v>45.35</v>
      </c>
      <c r="AO64" s="13">
        <v>64.12</v>
      </c>
      <c r="AP64" s="13">
        <v>27.72</v>
      </c>
      <c r="AQ64" s="13">
        <v>43.8</v>
      </c>
      <c r="AR64" s="13">
        <v>17.78</v>
      </c>
      <c r="AS64" s="13">
        <v>57.3</v>
      </c>
      <c r="AT64" s="13">
        <v>32.08</v>
      </c>
      <c r="AU64" s="13">
        <v>97.62</v>
      </c>
      <c r="AV64" s="13">
        <v>136.47</v>
      </c>
      <c r="AW64" s="13">
        <v>29.31</v>
      </c>
      <c r="AX64" s="13">
        <v>85.15</v>
      </c>
      <c r="AY64" s="13">
        <v>27.26</v>
      </c>
      <c r="AZ64" s="13">
        <v>25.61</v>
      </c>
      <c r="BA64" s="13">
        <v>45.26</v>
      </c>
      <c r="BB64" s="13">
        <v>12.9</v>
      </c>
      <c r="BC64" s="13">
        <v>9.1</v>
      </c>
      <c r="BD64" s="13">
        <v>26.98</v>
      </c>
      <c r="BE64" s="13">
        <v>219.16</v>
      </c>
      <c r="BF64" s="13">
        <v>71.8</v>
      </c>
      <c r="BG64" s="14">
        <v>12.38</v>
      </c>
      <c r="BH64" s="14">
        <v>11.94</v>
      </c>
      <c r="BI64" s="14">
        <v>11.49</v>
      </c>
      <c r="BJ64" s="14">
        <v>11.54</v>
      </c>
      <c r="BK64" s="14">
        <v>10.59</v>
      </c>
      <c r="BL64" s="14">
        <v>9.17</v>
      </c>
      <c r="BM64" s="14">
        <v>10.8</v>
      </c>
      <c r="BN64" s="14">
        <v>9.77</v>
      </c>
      <c r="BO64" s="14">
        <v>9.9700000000000006</v>
      </c>
      <c r="BP64" s="14">
        <v>10.47</v>
      </c>
      <c r="BQ64" s="14">
        <v>11.11</v>
      </c>
      <c r="BR64" s="14">
        <v>10.210000000000001</v>
      </c>
      <c r="BS64" s="14">
        <v>10.72</v>
      </c>
      <c r="BT64" s="14">
        <v>12.24</v>
      </c>
      <c r="BU64" s="14" t="s">
        <v>126</v>
      </c>
      <c r="BV64" s="14" t="s">
        <v>126</v>
      </c>
      <c r="BW64" s="14">
        <v>10.821</v>
      </c>
      <c r="BX64" s="14" t="s">
        <v>126</v>
      </c>
      <c r="BY64" s="14">
        <v>8.7059999999999995</v>
      </c>
      <c r="BZ64" s="14">
        <v>9.6989999999999998</v>
      </c>
      <c r="CA64" s="14" t="s">
        <v>126</v>
      </c>
      <c r="CB64" s="14">
        <v>10.313000000000001</v>
      </c>
      <c r="CC64" s="14" t="s">
        <v>126</v>
      </c>
      <c r="CD64" s="15" t="s">
        <v>126</v>
      </c>
      <c r="CE64" s="14" t="s">
        <v>126</v>
      </c>
      <c r="CF64" s="15" t="s">
        <v>126</v>
      </c>
      <c r="CG64" s="14" t="s">
        <v>126</v>
      </c>
      <c r="CH64" s="6" t="s">
        <v>126</v>
      </c>
      <c r="CI64" s="14">
        <v>9.1050000000000004</v>
      </c>
      <c r="CJ64" s="15">
        <v>34.363</v>
      </c>
      <c r="CK64" s="14">
        <v>8.4</v>
      </c>
      <c r="CL64" s="15">
        <v>34.683999999999997</v>
      </c>
      <c r="CM64" s="14">
        <v>10.47</v>
      </c>
      <c r="CN64" s="15">
        <v>34.423000000000002</v>
      </c>
      <c r="CO64" s="14">
        <v>10.47</v>
      </c>
      <c r="CP64" s="6">
        <v>34.417999999999999</v>
      </c>
      <c r="CQ64" s="13" t="s">
        <v>118</v>
      </c>
      <c r="CR64" s="13" t="s">
        <v>118</v>
      </c>
      <c r="CS64" s="18" t="s">
        <v>118</v>
      </c>
      <c r="CT64" s="18" t="s">
        <v>118</v>
      </c>
      <c r="CU64" s="18" t="s">
        <v>118</v>
      </c>
      <c r="CV64" s="18" t="s">
        <v>118</v>
      </c>
      <c r="CW64" s="18" t="s">
        <v>118</v>
      </c>
      <c r="CX64" s="18" t="s">
        <v>118</v>
      </c>
      <c r="CY64" s="18" t="s">
        <v>118</v>
      </c>
      <c r="CZ64" s="18" t="s">
        <v>118</v>
      </c>
      <c r="DA64" s="18" t="s">
        <v>118</v>
      </c>
      <c r="DB64" s="18" t="s">
        <v>118</v>
      </c>
      <c r="DC64" s="18" t="s">
        <v>118</v>
      </c>
      <c r="DD64" s="19">
        <v>0.56500000000000006</v>
      </c>
      <c r="DE64" s="19">
        <v>5.8525</v>
      </c>
      <c r="DF64" s="19">
        <v>7.4474999999999998</v>
      </c>
      <c r="DG64" s="19">
        <v>0.55000000000000004</v>
      </c>
      <c r="DH64" s="19">
        <v>4.7524999999999995</v>
      </c>
      <c r="DI64" s="19">
        <v>7.92</v>
      </c>
      <c r="DJ64" s="19">
        <v>2.35</v>
      </c>
      <c r="DK64" s="19">
        <v>0.47799999999999998</v>
      </c>
      <c r="DL64" s="14">
        <v>0.51800000000000002</v>
      </c>
      <c r="DM64" s="19">
        <v>5.2240000000000002</v>
      </c>
      <c r="DN64" s="14">
        <v>5.26</v>
      </c>
      <c r="DO64" s="19">
        <v>6.34</v>
      </c>
      <c r="DP64" s="14">
        <v>6.3020000000000005</v>
      </c>
      <c r="DQ64" s="19">
        <v>1.56</v>
      </c>
      <c r="DR64" s="14">
        <v>1.6400000000000001</v>
      </c>
      <c r="DS64" s="6" t="s">
        <v>118</v>
      </c>
      <c r="DT64" s="18" t="s">
        <v>118</v>
      </c>
      <c r="DU64" s="6" t="s">
        <v>118</v>
      </c>
      <c r="DV64" s="18" t="s">
        <v>118</v>
      </c>
      <c r="DW64" s="6" t="s">
        <v>118</v>
      </c>
      <c r="DX64" s="18" t="s">
        <v>118</v>
      </c>
      <c r="DY64" s="6" t="s">
        <v>118</v>
      </c>
      <c r="DZ64" s="18" t="s">
        <v>118</v>
      </c>
      <c r="EA64" s="2" t="s">
        <v>118</v>
      </c>
      <c r="EB64" s="2" t="s">
        <v>118</v>
      </c>
      <c r="EC64" s="35">
        <v>1026.9000000000001</v>
      </c>
      <c r="ED64" s="2">
        <v>899.55000000000007</v>
      </c>
      <c r="EE64" s="2">
        <v>599.70000000000005</v>
      </c>
      <c r="EF64" s="2">
        <v>6476.76</v>
      </c>
      <c r="EG64" s="2" t="s">
        <v>118</v>
      </c>
      <c r="EH64" s="2" t="s">
        <v>118</v>
      </c>
      <c r="EI64" s="35">
        <v>0</v>
      </c>
      <c r="EJ64" s="2">
        <v>299.85000000000002</v>
      </c>
      <c r="EK64" s="2">
        <v>0</v>
      </c>
      <c r="EL64" s="2">
        <v>719.6400000000001</v>
      </c>
      <c r="EM64" s="2" t="s">
        <v>118</v>
      </c>
      <c r="EN64" s="2" t="s">
        <v>118</v>
      </c>
      <c r="EO64" s="2">
        <v>0</v>
      </c>
      <c r="EP64" s="2">
        <v>0</v>
      </c>
      <c r="EQ64" s="2">
        <v>0</v>
      </c>
      <c r="ER64" s="2">
        <v>0</v>
      </c>
      <c r="ES64" s="2" t="s">
        <v>118</v>
      </c>
      <c r="ET64" s="2" t="s">
        <v>118</v>
      </c>
      <c r="EU64" s="2">
        <v>3.3333333333333335</v>
      </c>
      <c r="EV64" s="2">
        <v>0</v>
      </c>
      <c r="EW64" s="2">
        <v>0</v>
      </c>
      <c r="EX64" s="2">
        <v>8</v>
      </c>
      <c r="EY64" s="2" t="s">
        <v>118</v>
      </c>
      <c r="EZ64" s="2" t="s">
        <v>118</v>
      </c>
      <c r="FA64" s="2">
        <v>38.333333333333336</v>
      </c>
      <c r="FB64" s="2">
        <v>40</v>
      </c>
      <c r="FC64" s="2">
        <v>70</v>
      </c>
      <c r="FD64" s="2">
        <v>204</v>
      </c>
      <c r="FE64" s="14" t="s">
        <v>118</v>
      </c>
      <c r="FF64" s="14">
        <v>0.22800000000000004</v>
      </c>
      <c r="FG64" s="24" t="s">
        <v>118</v>
      </c>
      <c r="FH64" s="24" t="s">
        <v>118</v>
      </c>
      <c r="FI64" s="24" t="s">
        <v>118</v>
      </c>
      <c r="FJ64" s="24" t="s">
        <v>118</v>
      </c>
      <c r="FK64" s="24" t="s">
        <v>118</v>
      </c>
      <c r="FL64" s="24" t="s">
        <v>118</v>
      </c>
      <c r="FM64" s="24" t="s">
        <v>118</v>
      </c>
      <c r="FN64" s="24" t="s">
        <v>118</v>
      </c>
      <c r="FO64" s="24" t="s">
        <v>118</v>
      </c>
      <c r="FP64" s="24" t="s">
        <v>118</v>
      </c>
      <c r="FQ64" s="24" t="s">
        <v>118</v>
      </c>
      <c r="FR64" s="24" t="s">
        <v>118</v>
      </c>
      <c r="FS64" s="6" t="s">
        <v>118</v>
      </c>
      <c r="FT64" s="14">
        <v>3.5841429431999998</v>
      </c>
      <c r="FU64" s="6" t="s">
        <v>118</v>
      </c>
      <c r="FV64" s="14">
        <v>0.16171395280000003</v>
      </c>
      <c r="FW64" s="6" t="s">
        <v>118</v>
      </c>
      <c r="FX64" s="14">
        <v>1.2846881912000001</v>
      </c>
      <c r="FY64" s="6" t="s">
        <v>118</v>
      </c>
      <c r="FZ64" s="14">
        <v>2.3609928E-3</v>
      </c>
      <c r="GA64" s="6" t="s">
        <v>118</v>
      </c>
      <c r="GB64" s="14">
        <v>1.8469380400000002E-2</v>
      </c>
      <c r="GC64" s="6" t="s">
        <v>118</v>
      </c>
      <c r="GD64" s="14">
        <v>0.244598598</v>
      </c>
      <c r="GE64" s="6" t="s">
        <v>118</v>
      </c>
      <c r="GF64" s="14">
        <v>0.3204098118</v>
      </c>
      <c r="GG64" s="6" t="s">
        <v>118</v>
      </c>
      <c r="GH64" s="14">
        <v>0.69321958979999998</v>
      </c>
      <c r="GI64" s="6" t="s">
        <v>118</v>
      </c>
      <c r="GJ64" s="14">
        <v>0.40442625139999999</v>
      </c>
      <c r="GK64" s="6" t="s">
        <v>118</v>
      </c>
      <c r="GL64" s="14">
        <v>0.22300790639999998</v>
      </c>
      <c r="GM64" s="6" t="s">
        <v>118</v>
      </c>
      <c r="GN64" s="14">
        <v>0.72412502940000012</v>
      </c>
      <c r="GO64" s="6" t="s">
        <v>118</v>
      </c>
      <c r="GP64" s="14">
        <v>0.413802852</v>
      </c>
      <c r="GQ64" s="6" t="s">
        <v>118</v>
      </c>
      <c r="GR64" s="14">
        <v>8.8672039599999988E-2</v>
      </c>
      <c r="GS64" s="6" t="s">
        <v>118</v>
      </c>
      <c r="GT64" s="14">
        <v>3.1843973600000006E-2</v>
      </c>
      <c r="GU64" s="6" t="s">
        <v>118</v>
      </c>
      <c r="GV64" s="14">
        <v>1.1459155904</v>
      </c>
      <c r="GW64" s="6" t="s">
        <v>118</v>
      </c>
      <c r="GX64" s="14">
        <v>0.19305747240000001</v>
      </c>
    </row>
    <row r="65" spans="1:206" x14ac:dyDescent="0.3">
      <c r="A65" s="6">
        <v>2001</v>
      </c>
      <c r="B65" s="6">
        <v>12</v>
      </c>
      <c r="C65" s="12">
        <v>60</v>
      </c>
      <c r="D65" s="14">
        <v>4.9000000000000004</v>
      </c>
      <c r="E65" s="14">
        <v>5.05</v>
      </c>
      <c r="F65" s="14">
        <v>6.3</v>
      </c>
      <c r="G65" s="14">
        <v>4.9000000000000004</v>
      </c>
      <c r="H65" s="14">
        <v>3.85</v>
      </c>
      <c r="I65" s="14">
        <v>3.45</v>
      </c>
      <c r="J65" s="14">
        <v>3.55</v>
      </c>
      <c r="K65" s="14">
        <v>3.1</v>
      </c>
      <c r="L65" s="6">
        <v>6</v>
      </c>
      <c r="M65" s="6">
        <v>8</v>
      </c>
      <c r="N65" s="6">
        <v>2</v>
      </c>
      <c r="O65" s="6">
        <v>5</v>
      </c>
      <c r="P65" s="6">
        <v>10</v>
      </c>
      <c r="Q65" s="6">
        <v>13</v>
      </c>
      <c r="R65" s="6">
        <v>19</v>
      </c>
      <c r="S65" s="6">
        <v>18</v>
      </c>
      <c r="T65" s="6" t="s">
        <v>126</v>
      </c>
      <c r="U65" s="13">
        <v>59.2</v>
      </c>
      <c r="V65" s="13">
        <v>50.8</v>
      </c>
      <c r="W65" s="13">
        <v>44.2</v>
      </c>
      <c r="X65" s="13">
        <v>31.2</v>
      </c>
      <c r="Y65" s="13" t="s">
        <v>126</v>
      </c>
      <c r="Z65" s="13">
        <v>33.799999999999997</v>
      </c>
      <c r="AA65" s="13">
        <v>64.400000000000006</v>
      </c>
      <c r="AB65" s="13">
        <v>123.4</v>
      </c>
      <c r="AC65" s="13">
        <v>92.4</v>
      </c>
      <c r="AD65" s="13">
        <v>89.6</v>
      </c>
      <c r="AE65" s="13">
        <v>114.4</v>
      </c>
      <c r="AF65" s="13">
        <v>150.30000000000001</v>
      </c>
      <c r="AG65" s="13">
        <v>94</v>
      </c>
      <c r="AH65" s="13">
        <v>57.6</v>
      </c>
      <c r="AI65" s="13">
        <v>34.200000000000003</v>
      </c>
      <c r="AJ65" s="13">
        <v>32.950000000000003</v>
      </c>
      <c r="AK65" s="13">
        <v>31.79</v>
      </c>
      <c r="AL65" s="13">
        <v>19</v>
      </c>
      <c r="AM65" s="13">
        <v>17.27</v>
      </c>
      <c r="AN65" s="13">
        <v>39.590000000000003</v>
      </c>
      <c r="AO65" s="13">
        <v>58.24</v>
      </c>
      <c r="AP65" s="13">
        <v>15.64</v>
      </c>
      <c r="AQ65" s="13">
        <v>27.48</v>
      </c>
      <c r="AR65" s="13">
        <v>11.97</v>
      </c>
      <c r="AS65" s="13">
        <v>41.77</v>
      </c>
      <c r="AT65" s="13">
        <v>20.149999999999999</v>
      </c>
      <c r="AU65" s="13">
        <v>79.290000000000006</v>
      </c>
      <c r="AV65" s="13">
        <v>103.78</v>
      </c>
      <c r="AW65" s="13">
        <v>18.04</v>
      </c>
      <c r="AX65" s="13">
        <v>63.45</v>
      </c>
      <c r="AY65" s="13">
        <v>26.61</v>
      </c>
      <c r="AZ65" s="13">
        <v>27.61</v>
      </c>
      <c r="BA65" s="13">
        <v>48.62</v>
      </c>
      <c r="BB65" s="13">
        <v>16.48</v>
      </c>
      <c r="BC65" s="13">
        <v>10.52</v>
      </c>
      <c r="BD65" s="13">
        <v>28.71</v>
      </c>
      <c r="BE65" s="13">
        <v>183.82</v>
      </c>
      <c r="BF65" s="13">
        <v>91.32</v>
      </c>
      <c r="BG65" s="14">
        <v>10.39</v>
      </c>
      <c r="BH65" s="14">
        <v>10.4</v>
      </c>
      <c r="BI65" s="14">
        <v>10.44</v>
      </c>
      <c r="BJ65" s="14">
        <v>10.65</v>
      </c>
      <c r="BK65" s="14">
        <v>9.73</v>
      </c>
      <c r="BL65" s="14">
        <v>8.2899999999999991</v>
      </c>
      <c r="BM65" s="14">
        <v>9.58</v>
      </c>
      <c r="BN65" s="14">
        <v>8.85</v>
      </c>
      <c r="BO65" s="14">
        <v>8.83</v>
      </c>
      <c r="BP65" s="14">
        <v>9.2200000000000006</v>
      </c>
      <c r="BQ65" s="14">
        <v>9.65</v>
      </c>
      <c r="BR65" s="14">
        <v>8.81</v>
      </c>
      <c r="BS65" s="14">
        <v>9.26</v>
      </c>
      <c r="BT65" s="14">
        <v>11.24</v>
      </c>
      <c r="BU65" s="14" t="s">
        <v>126</v>
      </c>
      <c r="BV65" s="14" t="s">
        <v>126</v>
      </c>
      <c r="BW65" s="14">
        <v>9.8309999999999995</v>
      </c>
      <c r="BX65" s="14" t="s">
        <v>126</v>
      </c>
      <c r="BY65" s="14">
        <v>7.4720000000000004</v>
      </c>
      <c r="BZ65" s="14">
        <v>7.8780000000000001</v>
      </c>
      <c r="CA65" s="14" t="s">
        <v>126</v>
      </c>
      <c r="CB65" s="14">
        <v>8.5939999999999994</v>
      </c>
      <c r="CC65" s="14" t="s">
        <v>126</v>
      </c>
      <c r="CD65" s="15" t="s">
        <v>126</v>
      </c>
      <c r="CE65" s="14" t="s">
        <v>126</v>
      </c>
      <c r="CF65" s="15" t="s">
        <v>126</v>
      </c>
      <c r="CG65" s="14" t="s">
        <v>126</v>
      </c>
      <c r="CH65" s="6" t="s">
        <v>126</v>
      </c>
      <c r="CI65" s="14">
        <v>8.4</v>
      </c>
      <c r="CJ65" s="15">
        <v>34.411000000000001</v>
      </c>
      <c r="CK65" s="14">
        <v>8.1300000000000008</v>
      </c>
      <c r="CL65" s="15">
        <v>34.939</v>
      </c>
      <c r="CM65" s="14">
        <v>8.68</v>
      </c>
      <c r="CN65" s="15">
        <v>34.323</v>
      </c>
      <c r="CO65" s="14">
        <v>9.3699999999999992</v>
      </c>
      <c r="CP65" s="6">
        <v>34.448</v>
      </c>
      <c r="CQ65" s="13" t="s">
        <v>118</v>
      </c>
      <c r="CR65" s="13" t="s">
        <v>118</v>
      </c>
      <c r="CS65" s="18" t="s">
        <v>118</v>
      </c>
      <c r="CT65" s="18" t="s">
        <v>118</v>
      </c>
      <c r="CU65" s="18" t="s">
        <v>118</v>
      </c>
      <c r="CV65" s="18" t="s">
        <v>118</v>
      </c>
      <c r="CW65" s="18" t="s">
        <v>118</v>
      </c>
      <c r="CX65" s="18" t="s">
        <v>118</v>
      </c>
      <c r="CY65" s="18" t="s">
        <v>118</v>
      </c>
      <c r="CZ65" s="18" t="s">
        <v>118</v>
      </c>
      <c r="DA65" s="18" t="s">
        <v>118</v>
      </c>
      <c r="DB65" s="18" t="s">
        <v>118</v>
      </c>
      <c r="DC65" s="18" t="s">
        <v>118</v>
      </c>
      <c r="DD65" s="19">
        <v>0.55000000000000004</v>
      </c>
      <c r="DE65" s="19">
        <v>5.56</v>
      </c>
      <c r="DF65" s="19">
        <v>7.12</v>
      </c>
      <c r="DG65" s="19">
        <v>0.77</v>
      </c>
      <c r="DH65" s="19">
        <v>4.5449999999999999</v>
      </c>
      <c r="DI65" s="19">
        <v>8.59</v>
      </c>
      <c r="DJ65" s="19">
        <v>1.6</v>
      </c>
      <c r="DK65" s="19">
        <v>0.54249999999999998</v>
      </c>
      <c r="DL65" s="14">
        <v>0.55000000000000004</v>
      </c>
      <c r="DM65" s="19">
        <v>6.0880000000000001</v>
      </c>
      <c r="DN65" s="14">
        <v>5.51</v>
      </c>
      <c r="DO65" s="19">
        <v>8.8140000000000001</v>
      </c>
      <c r="DP65" s="14">
        <v>8.1999999999999993</v>
      </c>
      <c r="DQ65" s="19">
        <v>0.36</v>
      </c>
      <c r="DR65" s="14">
        <v>0.45</v>
      </c>
      <c r="DS65" s="6" t="s">
        <v>118</v>
      </c>
      <c r="DT65" s="18" t="s">
        <v>118</v>
      </c>
      <c r="DU65" s="6" t="s">
        <v>118</v>
      </c>
      <c r="DV65" s="18" t="s">
        <v>118</v>
      </c>
      <c r="DW65" s="6" t="s">
        <v>118</v>
      </c>
      <c r="DX65" s="18" t="s">
        <v>118</v>
      </c>
      <c r="DY65" s="6" t="s">
        <v>118</v>
      </c>
      <c r="DZ65" s="18" t="s">
        <v>118</v>
      </c>
      <c r="EA65" s="2" t="s">
        <v>118</v>
      </c>
      <c r="EB65" s="2" t="s">
        <v>118</v>
      </c>
      <c r="EC65" s="35">
        <v>1199.4000000000001</v>
      </c>
      <c r="ED65" s="2">
        <v>5397.2999999999993</v>
      </c>
      <c r="EE65" s="2">
        <v>0</v>
      </c>
      <c r="EF65" s="2">
        <v>3118.44</v>
      </c>
      <c r="EG65" s="2" t="s">
        <v>118</v>
      </c>
      <c r="EH65" s="2" t="s">
        <v>118</v>
      </c>
      <c r="EI65" s="35">
        <v>0</v>
      </c>
      <c r="EJ65" s="2">
        <v>599.70000000000005</v>
      </c>
      <c r="EK65" s="2">
        <v>0</v>
      </c>
      <c r="EL65" s="2">
        <v>787.56000000000006</v>
      </c>
      <c r="EM65" s="2" t="s">
        <v>118</v>
      </c>
      <c r="EN65" s="2" t="s">
        <v>118</v>
      </c>
      <c r="EO65" s="2">
        <v>1.3333333333333333</v>
      </c>
      <c r="EP65" s="2">
        <v>0</v>
      </c>
      <c r="EQ65" s="2">
        <v>0</v>
      </c>
      <c r="ER65" s="2">
        <v>4</v>
      </c>
      <c r="ES65" s="2" t="s">
        <v>118</v>
      </c>
      <c r="ET65" s="2" t="s">
        <v>118</v>
      </c>
      <c r="EU65" s="2">
        <v>0</v>
      </c>
      <c r="EV65" s="2">
        <v>0</v>
      </c>
      <c r="EW65" s="2">
        <v>0</v>
      </c>
      <c r="EX65" s="2">
        <v>12</v>
      </c>
      <c r="EY65" s="2" t="s">
        <v>118</v>
      </c>
      <c r="EZ65" s="2" t="s">
        <v>118</v>
      </c>
      <c r="FA65" s="2">
        <v>20</v>
      </c>
      <c r="FB65" s="2">
        <v>330</v>
      </c>
      <c r="FC65" s="2">
        <v>0</v>
      </c>
      <c r="FD65" s="2">
        <v>36</v>
      </c>
      <c r="FE65" s="14" t="s">
        <v>118</v>
      </c>
      <c r="FF65" s="14">
        <v>0.09</v>
      </c>
      <c r="FG65" s="24" t="s">
        <v>118</v>
      </c>
      <c r="FH65" s="24" t="s">
        <v>118</v>
      </c>
      <c r="FI65" s="24" t="s">
        <v>118</v>
      </c>
      <c r="FJ65" s="24" t="s">
        <v>118</v>
      </c>
      <c r="FK65" s="24" t="s">
        <v>118</v>
      </c>
      <c r="FL65" s="24" t="s">
        <v>118</v>
      </c>
      <c r="FM65" s="24" t="s">
        <v>118</v>
      </c>
      <c r="FN65" s="24" t="s">
        <v>118</v>
      </c>
      <c r="FO65" s="24" t="s">
        <v>118</v>
      </c>
      <c r="FP65" s="24" t="s">
        <v>118</v>
      </c>
      <c r="FQ65" s="24" t="s">
        <v>118</v>
      </c>
      <c r="FR65" s="24" t="s">
        <v>118</v>
      </c>
      <c r="FS65" s="6" t="s">
        <v>118</v>
      </c>
      <c r="FT65" s="14">
        <v>3.1880974289999999</v>
      </c>
      <c r="FU65" s="6" t="s">
        <v>118</v>
      </c>
      <c r="FV65" s="14">
        <v>0.27653843359999997</v>
      </c>
      <c r="FW65" s="6" t="s">
        <v>118</v>
      </c>
      <c r="FX65" s="14">
        <v>0.73651445860000009</v>
      </c>
      <c r="FY65" s="6" t="s">
        <v>118</v>
      </c>
      <c r="FZ65" s="14">
        <v>6.5759179999999996E-4</v>
      </c>
      <c r="GA65" s="6" t="s">
        <v>118</v>
      </c>
      <c r="GB65" s="14">
        <v>2.8372953200000002E-2</v>
      </c>
      <c r="GC65" s="6" t="s">
        <v>118</v>
      </c>
      <c r="GD65" s="14">
        <v>9.8888394599999999E-2</v>
      </c>
      <c r="GE65" s="6" t="s">
        <v>118</v>
      </c>
      <c r="GF65" s="14">
        <v>0.58373465619999998</v>
      </c>
      <c r="GG65" s="6" t="s">
        <v>118</v>
      </c>
      <c r="GH65" s="14">
        <v>0.60708264620000008</v>
      </c>
      <c r="GI65" s="6" t="s">
        <v>118</v>
      </c>
      <c r="GJ65" s="14">
        <v>7.3417897199999999E-2</v>
      </c>
      <c r="GK65" s="6" t="s">
        <v>118</v>
      </c>
      <c r="GL65" s="14">
        <v>0.40644989360000006</v>
      </c>
      <c r="GM65" s="6" t="s">
        <v>118</v>
      </c>
      <c r="GN65" s="14">
        <v>0.2148662264</v>
      </c>
      <c r="GO65" s="6" t="s">
        <v>118</v>
      </c>
      <c r="GP65" s="14">
        <v>0.10610329539999999</v>
      </c>
      <c r="GQ65" s="6" t="s">
        <v>118</v>
      </c>
      <c r="GR65" s="14">
        <v>1.2808183400000001E-2</v>
      </c>
      <c r="GS65" s="6" t="s">
        <v>118</v>
      </c>
      <c r="GT65" s="14">
        <v>3.1561163000000003E-2</v>
      </c>
      <c r="GU65" s="6" t="s">
        <v>118</v>
      </c>
      <c r="GV65" s="14">
        <v>0.120755655</v>
      </c>
      <c r="GW65" s="6" t="s">
        <v>118</v>
      </c>
      <c r="GX65" s="14">
        <v>0.10976638539999999</v>
      </c>
    </row>
    <row r="66" spans="1:206" x14ac:dyDescent="0.3">
      <c r="A66" s="6">
        <v>2002</v>
      </c>
      <c r="B66" s="6">
        <v>1</v>
      </c>
      <c r="C66" s="12">
        <v>61</v>
      </c>
      <c r="D66" s="14">
        <v>6.25</v>
      </c>
      <c r="E66" s="14">
        <v>7.3</v>
      </c>
      <c r="F66" s="14">
        <v>7.5</v>
      </c>
      <c r="G66" s="14">
        <v>6.7</v>
      </c>
      <c r="H66" s="14">
        <v>5.0999999999999996</v>
      </c>
      <c r="I66" s="14">
        <v>5.25</v>
      </c>
      <c r="J66" s="14">
        <v>5.3</v>
      </c>
      <c r="K66" s="14">
        <v>4.4000000000000004</v>
      </c>
      <c r="L66" s="6">
        <v>1</v>
      </c>
      <c r="M66" s="6">
        <v>2</v>
      </c>
      <c r="N66" s="6">
        <v>1</v>
      </c>
      <c r="O66" s="6">
        <v>3</v>
      </c>
      <c r="P66" s="6">
        <v>4</v>
      </c>
      <c r="Q66" s="6">
        <v>4</v>
      </c>
      <c r="R66" s="6">
        <v>7</v>
      </c>
      <c r="S66" s="6">
        <v>8</v>
      </c>
      <c r="T66" s="6" t="s">
        <v>126</v>
      </c>
      <c r="U66" s="13" t="s">
        <v>126</v>
      </c>
      <c r="V66" s="13">
        <v>25.6</v>
      </c>
      <c r="W66" s="13">
        <v>25.9</v>
      </c>
      <c r="X66" s="13">
        <v>22</v>
      </c>
      <c r="Y66" s="13" t="s">
        <v>126</v>
      </c>
      <c r="Z66" s="13">
        <v>44.4</v>
      </c>
      <c r="AA66" s="13">
        <v>50.1</v>
      </c>
      <c r="AB66" s="13">
        <v>103</v>
      </c>
      <c r="AC66" s="13">
        <v>239.7</v>
      </c>
      <c r="AD66" s="13">
        <v>155</v>
      </c>
      <c r="AE66" s="13">
        <v>197.6</v>
      </c>
      <c r="AF66" s="13">
        <v>170.3</v>
      </c>
      <c r="AG66" s="13">
        <v>84.2</v>
      </c>
      <c r="AH66" s="13">
        <v>54.8</v>
      </c>
      <c r="AI66" s="13">
        <v>97.6</v>
      </c>
      <c r="AJ66" s="13">
        <v>50.53</v>
      </c>
      <c r="AK66" s="13">
        <v>44.04</v>
      </c>
      <c r="AL66" s="13">
        <v>25.09</v>
      </c>
      <c r="AM66" s="13">
        <v>23.01</v>
      </c>
      <c r="AN66" s="13">
        <v>61.04</v>
      </c>
      <c r="AO66" s="13">
        <v>52.28</v>
      </c>
      <c r="AP66" s="13">
        <v>51.08</v>
      </c>
      <c r="AQ66" s="13">
        <v>30.44</v>
      </c>
      <c r="AR66" s="13">
        <v>22.57</v>
      </c>
      <c r="AS66" s="13">
        <v>49.03</v>
      </c>
      <c r="AT66" s="13">
        <v>37.74</v>
      </c>
      <c r="AU66" s="13">
        <v>106.34</v>
      </c>
      <c r="AV66" s="13">
        <v>175.69</v>
      </c>
      <c r="AW66" s="13">
        <v>39.47</v>
      </c>
      <c r="AX66" s="13">
        <v>116.46</v>
      </c>
      <c r="AY66" s="13">
        <v>32.26</v>
      </c>
      <c r="AZ66" s="13">
        <v>34.67</v>
      </c>
      <c r="BA66" s="13">
        <v>76.3</v>
      </c>
      <c r="BB66" s="13">
        <v>31.92</v>
      </c>
      <c r="BC66" s="13">
        <v>21.08</v>
      </c>
      <c r="BD66" s="13">
        <v>53.8</v>
      </c>
      <c r="BE66" s="13">
        <v>305.14999999999998</v>
      </c>
      <c r="BF66" s="13">
        <v>108.06</v>
      </c>
      <c r="BG66" s="14">
        <v>8.61</v>
      </c>
      <c r="BH66" s="14">
        <v>9.27</v>
      </c>
      <c r="BI66" s="14">
        <v>9.9600000000000009</v>
      </c>
      <c r="BJ66" s="14">
        <v>10.29</v>
      </c>
      <c r="BK66" s="14">
        <v>9.49</v>
      </c>
      <c r="BL66" s="14">
        <v>8.11</v>
      </c>
      <c r="BM66" s="14">
        <v>8.8000000000000007</v>
      </c>
      <c r="BN66" s="14">
        <v>8.52</v>
      </c>
      <c r="BO66" s="14">
        <v>8.2799999999999994</v>
      </c>
      <c r="BP66" s="14">
        <v>8.27</v>
      </c>
      <c r="BQ66" s="14">
        <v>8.33</v>
      </c>
      <c r="BR66" s="14">
        <v>7.8</v>
      </c>
      <c r="BS66" s="14">
        <v>7.87</v>
      </c>
      <c r="BT66" s="14">
        <v>9.7899999999999991</v>
      </c>
      <c r="BU66" s="14" t="s">
        <v>126</v>
      </c>
      <c r="BV66" s="14" t="s">
        <v>126</v>
      </c>
      <c r="BW66" s="14">
        <v>8.8179999999999996</v>
      </c>
      <c r="BX66" s="14" t="s">
        <v>126</v>
      </c>
      <c r="BY66" s="14">
        <v>6.4569999999999999</v>
      </c>
      <c r="BZ66" s="14">
        <v>6.694</v>
      </c>
      <c r="CA66" s="14" t="s">
        <v>126</v>
      </c>
      <c r="CB66" s="14">
        <v>7.0119999999999996</v>
      </c>
      <c r="CC66" s="14" t="s">
        <v>126</v>
      </c>
      <c r="CD66" s="15" t="s">
        <v>126</v>
      </c>
      <c r="CE66" s="14" t="s">
        <v>126</v>
      </c>
      <c r="CF66" s="15" t="s">
        <v>126</v>
      </c>
      <c r="CG66" s="14" t="s">
        <v>126</v>
      </c>
      <c r="CH66" s="6" t="s">
        <v>126</v>
      </c>
      <c r="CI66" s="14">
        <v>6.52</v>
      </c>
      <c r="CJ66" s="15">
        <v>33.435000000000002</v>
      </c>
      <c r="CK66" s="14">
        <v>6.5149999999999997</v>
      </c>
      <c r="CL66" s="15">
        <v>34.555999999999997</v>
      </c>
      <c r="CM66" s="14">
        <v>7.2050000000000001</v>
      </c>
      <c r="CN66" s="15">
        <v>34.299999999999997</v>
      </c>
      <c r="CO66" s="14">
        <v>7.2350000000000003</v>
      </c>
      <c r="CP66" s="6">
        <v>34.304000000000002</v>
      </c>
      <c r="CQ66" s="13" t="s">
        <v>118</v>
      </c>
      <c r="CR66" s="13">
        <v>6.25</v>
      </c>
      <c r="CS66" s="18" t="s">
        <v>118</v>
      </c>
      <c r="CT66" s="18" t="s">
        <v>118</v>
      </c>
      <c r="CU66" s="18" t="s">
        <v>118</v>
      </c>
      <c r="CV66" s="18" t="s">
        <v>118</v>
      </c>
      <c r="CW66" s="18" t="s">
        <v>118</v>
      </c>
      <c r="CX66" s="18" t="s">
        <v>118</v>
      </c>
      <c r="CY66" s="18" t="s">
        <v>118</v>
      </c>
      <c r="CZ66" s="18" t="s">
        <v>118</v>
      </c>
      <c r="DA66" s="18" t="s">
        <v>118</v>
      </c>
      <c r="DB66" s="18" t="s">
        <v>118</v>
      </c>
      <c r="DC66" s="18" t="s">
        <v>118</v>
      </c>
      <c r="DD66" s="19">
        <v>0.63</v>
      </c>
      <c r="DE66" s="19">
        <v>6.82</v>
      </c>
      <c r="DF66" s="19">
        <v>9.36</v>
      </c>
      <c r="DG66" s="19">
        <v>0.72750000000000004</v>
      </c>
      <c r="DH66" s="19">
        <v>4.665</v>
      </c>
      <c r="DI66" s="19">
        <v>8.6649999999999991</v>
      </c>
      <c r="DJ66" s="19">
        <v>1.5250000000000001</v>
      </c>
      <c r="DK66" s="19">
        <v>0.54</v>
      </c>
      <c r="DL66" s="14">
        <v>0.57750000000000001</v>
      </c>
      <c r="DM66" s="19">
        <v>5.91</v>
      </c>
      <c r="DN66" s="14">
        <v>5.9</v>
      </c>
      <c r="DO66" s="19">
        <v>8.870000000000001</v>
      </c>
      <c r="DP66" s="14">
        <v>8.75</v>
      </c>
      <c r="DQ66" s="19">
        <v>0.4</v>
      </c>
      <c r="DR66" s="14">
        <v>0.42500000000000004</v>
      </c>
      <c r="DS66" s="6" t="s">
        <v>118</v>
      </c>
      <c r="DT66" s="18" t="s">
        <v>118</v>
      </c>
      <c r="DU66" s="6" t="s">
        <v>118</v>
      </c>
      <c r="DV66" s="18" t="s">
        <v>118</v>
      </c>
      <c r="DW66" s="6" t="s">
        <v>118</v>
      </c>
      <c r="DX66" s="18" t="s">
        <v>118</v>
      </c>
      <c r="DY66" s="6" t="s">
        <v>118</v>
      </c>
      <c r="DZ66" s="18" t="s">
        <v>118</v>
      </c>
      <c r="EA66" s="2" t="s">
        <v>118</v>
      </c>
      <c r="EB66" s="2" t="s">
        <v>118</v>
      </c>
      <c r="EC66" s="35">
        <v>5997</v>
      </c>
      <c r="ED66" s="2">
        <v>10953.6</v>
      </c>
      <c r="EE66" s="2">
        <v>3298.35</v>
      </c>
      <c r="EF66" s="2">
        <v>7315.15</v>
      </c>
      <c r="EG66" s="2" t="s">
        <v>118</v>
      </c>
      <c r="EH66" s="2" t="s">
        <v>118</v>
      </c>
      <c r="EI66" s="35">
        <v>0</v>
      </c>
      <c r="EJ66" s="2">
        <v>2738.4</v>
      </c>
      <c r="EK66" s="2">
        <v>342.3</v>
      </c>
      <c r="EL66" s="2">
        <v>0</v>
      </c>
      <c r="EM66" s="2" t="s">
        <v>118</v>
      </c>
      <c r="EN66" s="2" t="s">
        <v>118</v>
      </c>
      <c r="EO66" s="2">
        <v>0</v>
      </c>
      <c r="EP66" s="2">
        <v>20</v>
      </c>
      <c r="EQ66" s="2">
        <v>0</v>
      </c>
      <c r="ER66" s="2">
        <v>0</v>
      </c>
      <c r="ES66" s="2" t="s">
        <v>118</v>
      </c>
      <c r="ET66" s="2" t="s">
        <v>118</v>
      </c>
      <c r="EU66" s="2">
        <v>0</v>
      </c>
      <c r="EV66" s="2">
        <v>0</v>
      </c>
      <c r="EW66" s="2">
        <v>5</v>
      </c>
      <c r="EX66" s="2">
        <v>0</v>
      </c>
      <c r="EY66" s="2" t="s">
        <v>118</v>
      </c>
      <c r="EZ66" s="2" t="s">
        <v>118</v>
      </c>
      <c r="FA66" s="2">
        <v>78.333333333333329</v>
      </c>
      <c r="FB66" s="2">
        <v>1660</v>
      </c>
      <c r="FC66" s="2">
        <v>335</v>
      </c>
      <c r="FD66" s="2">
        <v>170</v>
      </c>
      <c r="FE66" s="14" t="s">
        <v>118</v>
      </c>
      <c r="FF66" s="14">
        <v>0.15500000000000003</v>
      </c>
      <c r="FG66" s="24" t="s">
        <v>118</v>
      </c>
      <c r="FH66" s="24" t="s">
        <v>118</v>
      </c>
      <c r="FI66" s="24" t="s">
        <v>118</v>
      </c>
      <c r="FJ66" s="24" t="s">
        <v>118</v>
      </c>
      <c r="FK66" s="24" t="s">
        <v>118</v>
      </c>
      <c r="FL66" s="24" t="s">
        <v>118</v>
      </c>
      <c r="FM66" s="24" t="s">
        <v>118</v>
      </c>
      <c r="FN66" s="24" t="s">
        <v>118</v>
      </c>
      <c r="FO66" s="24" t="s">
        <v>118</v>
      </c>
      <c r="FP66" s="24" t="s">
        <v>118</v>
      </c>
      <c r="FQ66" s="24" t="s">
        <v>118</v>
      </c>
      <c r="FR66" s="24" t="s">
        <v>118</v>
      </c>
      <c r="FS66" s="6" t="s">
        <v>118</v>
      </c>
      <c r="FT66" s="14">
        <v>2.9017768692500003</v>
      </c>
      <c r="FU66" s="6" t="s">
        <v>118</v>
      </c>
      <c r="FV66" s="14">
        <v>0.29671281300000002</v>
      </c>
      <c r="FW66" s="6" t="s">
        <v>118</v>
      </c>
      <c r="FX66" s="14">
        <v>0.55850463149999996</v>
      </c>
      <c r="FY66" s="6" t="s">
        <v>118</v>
      </c>
      <c r="FZ66" s="14">
        <v>0</v>
      </c>
      <c r="GA66" s="6" t="s">
        <v>118</v>
      </c>
      <c r="GB66" s="14">
        <v>1.700697525E-2</v>
      </c>
      <c r="GC66" s="6" t="s">
        <v>118</v>
      </c>
      <c r="GD66" s="14">
        <v>6.05455175E-2</v>
      </c>
      <c r="GE66" s="6" t="s">
        <v>118</v>
      </c>
      <c r="GF66" s="14">
        <v>0.3633605305</v>
      </c>
      <c r="GG66" s="6" t="s">
        <v>118</v>
      </c>
      <c r="GH66" s="14">
        <v>0.65902970399999994</v>
      </c>
      <c r="GI66" s="6" t="s">
        <v>118</v>
      </c>
      <c r="GJ66" s="14">
        <v>2.1567679999999999E-2</v>
      </c>
      <c r="GK66" s="6" t="s">
        <v>118</v>
      </c>
      <c r="GL66" s="14">
        <v>0.19718729025000001</v>
      </c>
      <c r="GM66" s="6" t="s">
        <v>118</v>
      </c>
      <c r="GN66" s="14">
        <v>9.6367421250000002E-2</v>
      </c>
      <c r="GO66" s="6" t="s">
        <v>118</v>
      </c>
      <c r="GP66" s="14">
        <v>1.3262912E-2</v>
      </c>
      <c r="GQ66" s="6" t="s">
        <v>118</v>
      </c>
      <c r="GR66" s="14">
        <v>1.9704897749999999E-2</v>
      </c>
      <c r="GS66" s="6" t="s">
        <v>118</v>
      </c>
      <c r="GT66" s="14">
        <v>2.4627698999999999E-2</v>
      </c>
      <c r="GU66" s="6" t="s">
        <v>118</v>
      </c>
      <c r="GV66" s="14">
        <v>3.9157168499999999E-2</v>
      </c>
      <c r="GW66" s="6" t="s">
        <v>118</v>
      </c>
      <c r="GX66" s="14">
        <v>9.833501850000001E-2</v>
      </c>
    </row>
    <row r="67" spans="1:206" x14ac:dyDescent="0.3">
      <c r="A67" s="6">
        <v>2002</v>
      </c>
      <c r="B67" s="6">
        <v>2</v>
      </c>
      <c r="C67" s="12">
        <v>62</v>
      </c>
      <c r="D67" s="14">
        <v>5.2</v>
      </c>
      <c r="E67" s="14">
        <v>6.05</v>
      </c>
      <c r="F67" s="14">
        <v>6.25</v>
      </c>
      <c r="G67" s="14">
        <v>4.7</v>
      </c>
      <c r="H67" s="14">
        <v>3.35</v>
      </c>
      <c r="I67" s="14">
        <v>3.35</v>
      </c>
      <c r="J67" s="14">
        <v>4.4000000000000004</v>
      </c>
      <c r="K67" s="14">
        <v>5</v>
      </c>
      <c r="L67" s="6">
        <v>2</v>
      </c>
      <c r="M67" s="6">
        <v>1</v>
      </c>
      <c r="N67" s="6">
        <v>1</v>
      </c>
      <c r="O67" s="6">
        <v>5</v>
      </c>
      <c r="P67" s="6">
        <v>9</v>
      </c>
      <c r="Q67" s="6">
        <v>10</v>
      </c>
      <c r="R67" s="6">
        <v>6</v>
      </c>
      <c r="S67" s="6">
        <v>5</v>
      </c>
      <c r="T67" s="6" t="s">
        <v>126</v>
      </c>
      <c r="U67" s="13" t="s">
        <v>126</v>
      </c>
      <c r="V67" s="13">
        <v>52.5</v>
      </c>
      <c r="W67" s="13">
        <v>67.8</v>
      </c>
      <c r="X67" s="13">
        <v>72</v>
      </c>
      <c r="Y67" s="13" t="s">
        <v>126</v>
      </c>
      <c r="Z67" s="13">
        <v>58.9</v>
      </c>
      <c r="AA67" s="13">
        <v>80.5</v>
      </c>
      <c r="AB67" s="13">
        <v>202</v>
      </c>
      <c r="AC67" s="13">
        <v>213.8</v>
      </c>
      <c r="AD67" s="13">
        <v>187.2</v>
      </c>
      <c r="AE67" s="13">
        <v>159.4</v>
      </c>
      <c r="AF67" s="13">
        <v>161.1</v>
      </c>
      <c r="AG67" s="13">
        <v>117</v>
      </c>
      <c r="AH67" s="13">
        <v>107.7</v>
      </c>
      <c r="AI67" s="13">
        <v>78</v>
      </c>
      <c r="AJ67" s="13">
        <v>91.01</v>
      </c>
      <c r="AK67" s="13">
        <v>80.88</v>
      </c>
      <c r="AL67" s="13">
        <v>39.4</v>
      </c>
      <c r="AM67" s="13">
        <v>49.93</v>
      </c>
      <c r="AN67" s="13">
        <v>138.72999999999999</v>
      </c>
      <c r="AO67" s="13">
        <v>123.18</v>
      </c>
      <c r="AP67" s="13">
        <v>55.14</v>
      </c>
      <c r="AQ67" s="13">
        <v>46.47</v>
      </c>
      <c r="AR67" s="13">
        <v>24.65</v>
      </c>
      <c r="AS67" s="13">
        <v>65.66</v>
      </c>
      <c r="AT67" s="13">
        <v>44.26</v>
      </c>
      <c r="AU67" s="13">
        <v>128.55000000000001</v>
      </c>
      <c r="AV67" s="13">
        <v>220.61</v>
      </c>
      <c r="AW67" s="13">
        <v>50.45</v>
      </c>
      <c r="AX67" s="13">
        <v>146.99</v>
      </c>
      <c r="AY67" s="13">
        <v>34.53</v>
      </c>
      <c r="AZ67" s="13">
        <v>36.35</v>
      </c>
      <c r="BA67" s="13">
        <v>88.33</v>
      </c>
      <c r="BB67" s="13">
        <v>40.29</v>
      </c>
      <c r="BC67" s="13">
        <v>29.72</v>
      </c>
      <c r="BD67" s="13">
        <v>87.36</v>
      </c>
      <c r="BE67" s="13">
        <v>465.81</v>
      </c>
      <c r="BF67" s="13">
        <v>246.96</v>
      </c>
      <c r="BG67" s="14">
        <v>8</v>
      </c>
      <c r="BH67" s="14">
        <v>8.85</v>
      </c>
      <c r="BI67" s="14">
        <v>9.6300000000000008</v>
      </c>
      <c r="BJ67" s="14">
        <v>9.98</v>
      </c>
      <c r="BK67" s="14">
        <v>9.36</v>
      </c>
      <c r="BL67" s="14">
        <v>8.15</v>
      </c>
      <c r="BM67" s="14">
        <v>8.58</v>
      </c>
      <c r="BN67" s="14">
        <v>8.58</v>
      </c>
      <c r="BO67" s="14">
        <v>8.31</v>
      </c>
      <c r="BP67" s="14">
        <v>7.98</v>
      </c>
      <c r="BQ67" s="14">
        <v>7.86</v>
      </c>
      <c r="BR67" s="14">
        <v>7.52</v>
      </c>
      <c r="BS67" s="14">
        <v>7.33</v>
      </c>
      <c r="BT67" s="14">
        <v>8.43</v>
      </c>
      <c r="BU67" s="14" t="s">
        <v>126</v>
      </c>
      <c r="BV67" s="14" t="s">
        <v>126</v>
      </c>
      <c r="BW67" s="14">
        <v>7.6520000000000001</v>
      </c>
      <c r="BX67" s="14" t="s">
        <v>126</v>
      </c>
      <c r="BY67" s="14">
        <v>6.0570000000000004</v>
      </c>
      <c r="BZ67" s="14">
        <v>6.4080000000000004</v>
      </c>
      <c r="CA67" s="14" t="s">
        <v>126</v>
      </c>
      <c r="CB67" s="14">
        <v>6.5510000000000002</v>
      </c>
      <c r="CC67" s="14" t="s">
        <v>126</v>
      </c>
      <c r="CD67" s="15" t="s">
        <v>126</v>
      </c>
      <c r="CE67" s="14" t="s">
        <v>126</v>
      </c>
      <c r="CF67" s="15" t="s">
        <v>126</v>
      </c>
      <c r="CG67" s="14" t="s">
        <v>126</v>
      </c>
      <c r="CH67" s="6" t="s">
        <v>126</v>
      </c>
      <c r="CI67" s="14">
        <v>6.23</v>
      </c>
      <c r="CJ67" s="15">
        <v>34.430999999999997</v>
      </c>
      <c r="CK67" s="14">
        <v>6.1349999999999998</v>
      </c>
      <c r="CL67" s="15">
        <v>33.844000000000001</v>
      </c>
      <c r="CM67" s="14">
        <v>6.57</v>
      </c>
      <c r="CN67" s="15">
        <v>34.277999999999999</v>
      </c>
      <c r="CO67" s="14">
        <v>6.6050000000000004</v>
      </c>
      <c r="CP67" s="6">
        <v>34.295000000000002</v>
      </c>
      <c r="CQ67" s="13" t="s">
        <v>118</v>
      </c>
      <c r="CR67" s="13">
        <v>5.5</v>
      </c>
      <c r="CS67" s="18" t="s">
        <v>118</v>
      </c>
      <c r="CT67" s="18" t="s">
        <v>118</v>
      </c>
      <c r="CU67" s="18" t="s">
        <v>118</v>
      </c>
      <c r="CV67" s="18" t="s">
        <v>118</v>
      </c>
      <c r="CW67" s="18" t="s">
        <v>118</v>
      </c>
      <c r="CX67" s="18" t="s">
        <v>118</v>
      </c>
      <c r="CY67" s="18" t="s">
        <v>118</v>
      </c>
      <c r="CZ67" s="18" t="s">
        <v>118</v>
      </c>
      <c r="DA67" s="18" t="s">
        <v>118</v>
      </c>
      <c r="DB67" s="18" t="s">
        <v>118</v>
      </c>
      <c r="DC67" s="18" t="s">
        <v>118</v>
      </c>
      <c r="DD67" s="19">
        <v>0.53500000000000003</v>
      </c>
      <c r="DE67" s="19">
        <v>6.0766666666666671</v>
      </c>
      <c r="DF67" s="19">
        <v>7.6099999999999994</v>
      </c>
      <c r="DG67" s="19">
        <v>0.745</v>
      </c>
      <c r="DH67" s="19">
        <v>4.17</v>
      </c>
      <c r="DI67" s="19">
        <v>8.7274999999999991</v>
      </c>
      <c r="DJ67" s="19">
        <v>1.2</v>
      </c>
      <c r="DK67" s="19">
        <v>0.52500000000000002</v>
      </c>
      <c r="DL67" s="14">
        <v>0.57333333333333336</v>
      </c>
      <c r="DM67" s="19">
        <v>5.5175000000000001</v>
      </c>
      <c r="DN67" s="14">
        <v>5.4399999999999995</v>
      </c>
      <c r="DO67" s="19">
        <v>8.5274999999999999</v>
      </c>
      <c r="DP67" s="14">
        <v>8.5266666666666655</v>
      </c>
      <c r="DQ67" s="19">
        <v>0.42499999999999999</v>
      </c>
      <c r="DR67" s="14">
        <v>0.4</v>
      </c>
      <c r="DS67" s="6" t="s">
        <v>118</v>
      </c>
      <c r="DT67" s="18" t="s">
        <v>118</v>
      </c>
      <c r="DU67" s="6" t="s">
        <v>118</v>
      </c>
      <c r="DV67" s="18" t="s">
        <v>118</v>
      </c>
      <c r="DW67" s="6" t="s">
        <v>118</v>
      </c>
      <c r="DX67" s="18" t="s">
        <v>118</v>
      </c>
      <c r="DY67" s="6" t="s">
        <v>118</v>
      </c>
      <c r="DZ67" s="18" t="s">
        <v>118</v>
      </c>
      <c r="EA67" s="2" t="s">
        <v>118</v>
      </c>
      <c r="EB67" s="2" t="s">
        <v>118</v>
      </c>
      <c r="EC67" s="35">
        <v>1999</v>
      </c>
      <c r="ED67" s="2">
        <v>23641.200000000001</v>
      </c>
      <c r="EE67" s="2">
        <v>15992</v>
      </c>
      <c r="EF67" s="2">
        <v>25194.9</v>
      </c>
      <c r="EG67" s="2" t="s">
        <v>118</v>
      </c>
      <c r="EH67" s="2" t="s">
        <v>118</v>
      </c>
      <c r="EI67" s="35">
        <v>0</v>
      </c>
      <c r="EJ67" s="2">
        <v>1599.2</v>
      </c>
      <c r="EK67" s="2">
        <v>0</v>
      </c>
      <c r="EL67" s="2">
        <v>0</v>
      </c>
      <c r="EM67" s="2" t="s">
        <v>118</v>
      </c>
      <c r="EN67" s="2" t="s">
        <v>118</v>
      </c>
      <c r="EO67" s="2">
        <v>2.2222222222222223</v>
      </c>
      <c r="EP67" s="2">
        <v>0</v>
      </c>
      <c r="EQ67" s="2">
        <v>5</v>
      </c>
      <c r="ER67" s="2">
        <v>0</v>
      </c>
      <c r="ES67" s="2" t="s">
        <v>118</v>
      </c>
      <c r="ET67" s="2" t="s">
        <v>118</v>
      </c>
      <c r="EU67" s="2">
        <v>2.2222222222222223</v>
      </c>
      <c r="EV67" s="2">
        <v>0</v>
      </c>
      <c r="EW67" s="2">
        <v>0</v>
      </c>
      <c r="EX67" s="2">
        <v>0</v>
      </c>
      <c r="EY67" s="2" t="s">
        <v>118</v>
      </c>
      <c r="EZ67" s="2" t="s">
        <v>118</v>
      </c>
      <c r="FA67" s="2">
        <v>660</v>
      </c>
      <c r="FB67" s="2">
        <v>15766.666666666666</v>
      </c>
      <c r="FC67" s="2">
        <v>5730</v>
      </c>
      <c r="FD67" s="2">
        <v>3810</v>
      </c>
      <c r="FE67" s="14" t="s">
        <v>118</v>
      </c>
      <c r="FF67" s="14">
        <v>0.24000000000000002</v>
      </c>
      <c r="FG67" s="24" t="s">
        <v>118</v>
      </c>
      <c r="FH67" s="24" t="s">
        <v>118</v>
      </c>
      <c r="FI67" s="24" t="s">
        <v>118</v>
      </c>
      <c r="FJ67" s="24" t="s">
        <v>118</v>
      </c>
      <c r="FK67" s="24" t="s">
        <v>118</v>
      </c>
      <c r="FL67" s="24" t="s">
        <v>118</v>
      </c>
      <c r="FM67" s="24" t="s">
        <v>118</v>
      </c>
      <c r="FN67" s="24" t="s">
        <v>118</v>
      </c>
      <c r="FO67" s="24" t="s">
        <v>118</v>
      </c>
      <c r="FP67" s="24" t="s">
        <v>118</v>
      </c>
      <c r="FQ67" s="24" t="s">
        <v>118</v>
      </c>
      <c r="FR67" s="24" t="s">
        <v>118</v>
      </c>
      <c r="FS67" s="6" t="s">
        <v>118</v>
      </c>
      <c r="FT67" s="14">
        <v>3.0177850290000001</v>
      </c>
      <c r="FU67" s="6" t="s">
        <v>118</v>
      </c>
      <c r="FV67" s="14">
        <v>0.15912184925</v>
      </c>
      <c r="FW67" s="6" t="s">
        <v>118</v>
      </c>
      <c r="FX67" s="14">
        <v>0.33323603025000004</v>
      </c>
      <c r="FY67" s="6" t="s">
        <v>118</v>
      </c>
      <c r="FZ67" s="14">
        <v>4.6930499999999999E-4</v>
      </c>
      <c r="GA67" s="6" t="s">
        <v>118</v>
      </c>
      <c r="GB67" s="14">
        <v>0</v>
      </c>
      <c r="GC67" s="6" t="s">
        <v>118</v>
      </c>
      <c r="GD67" s="14">
        <v>3.3017199499999997E-2</v>
      </c>
      <c r="GE67" s="6" t="s">
        <v>118</v>
      </c>
      <c r="GF67" s="14">
        <v>4.7347054499999999E-2</v>
      </c>
      <c r="GG67" s="6" t="s">
        <v>118</v>
      </c>
      <c r="GH67" s="14">
        <v>2.1258056892499999</v>
      </c>
      <c r="GI67" s="6" t="s">
        <v>118</v>
      </c>
      <c r="GJ67" s="14">
        <v>2.0380042499999998E-3</v>
      </c>
      <c r="GK67" s="6" t="s">
        <v>118</v>
      </c>
      <c r="GL67" s="14">
        <v>0.21363026974999999</v>
      </c>
      <c r="GM67" s="6" t="s">
        <v>118</v>
      </c>
      <c r="GN67" s="14">
        <v>8.2311709250000004E-2</v>
      </c>
      <c r="GO67" s="6" t="s">
        <v>118</v>
      </c>
      <c r="GP67" s="14">
        <v>0</v>
      </c>
      <c r="GQ67" s="6" t="s">
        <v>118</v>
      </c>
      <c r="GR67" s="14">
        <v>7.9640627500000005E-3</v>
      </c>
      <c r="GS67" s="6" t="s">
        <v>118</v>
      </c>
      <c r="GT67" s="14">
        <v>1.2313849250000002E-2</v>
      </c>
      <c r="GU67" s="6" t="s">
        <v>118</v>
      </c>
      <c r="GV67" s="14">
        <v>0</v>
      </c>
      <c r="GW67" s="6" t="s">
        <v>118</v>
      </c>
      <c r="GX67" s="14">
        <v>2.1466970500000002E-2</v>
      </c>
    </row>
    <row r="68" spans="1:206" x14ac:dyDescent="0.3">
      <c r="A68" s="6">
        <v>2002</v>
      </c>
      <c r="B68" s="6">
        <v>3</v>
      </c>
      <c r="C68" s="12">
        <v>63</v>
      </c>
      <c r="D68" s="14">
        <v>6.6</v>
      </c>
      <c r="E68" s="14">
        <v>7.4</v>
      </c>
      <c r="F68" s="14">
        <v>7.15</v>
      </c>
      <c r="G68" s="14">
        <v>6.3</v>
      </c>
      <c r="H68" s="14">
        <v>4.5</v>
      </c>
      <c r="I68" s="14">
        <v>5.45</v>
      </c>
      <c r="J68" s="14">
        <v>6.25</v>
      </c>
      <c r="K68" s="14">
        <v>6.3</v>
      </c>
      <c r="L68" s="6">
        <v>2</v>
      </c>
      <c r="M68" s="6">
        <v>2</v>
      </c>
      <c r="N68" s="6">
        <v>0</v>
      </c>
      <c r="O68" s="6">
        <v>2</v>
      </c>
      <c r="P68" s="6">
        <v>8</v>
      </c>
      <c r="Q68" s="6">
        <v>4</v>
      </c>
      <c r="R68" s="6">
        <v>3</v>
      </c>
      <c r="S68" s="6">
        <v>6</v>
      </c>
      <c r="T68" s="6" t="s">
        <v>126</v>
      </c>
      <c r="U68" s="13" t="s">
        <v>126</v>
      </c>
      <c r="V68" s="13">
        <v>110</v>
      </c>
      <c r="W68" s="13">
        <v>107.7</v>
      </c>
      <c r="X68" s="13">
        <v>122.7</v>
      </c>
      <c r="Y68" s="13" t="s">
        <v>126</v>
      </c>
      <c r="Z68" s="13">
        <v>112.9</v>
      </c>
      <c r="AA68" s="13">
        <v>123.6</v>
      </c>
      <c r="AB68" s="13">
        <v>77.400000000000006</v>
      </c>
      <c r="AC68" s="13">
        <v>128.4</v>
      </c>
      <c r="AD68" s="13">
        <v>82</v>
      </c>
      <c r="AE68" s="13">
        <v>97.6</v>
      </c>
      <c r="AF68" s="13">
        <v>94.9</v>
      </c>
      <c r="AG68" s="13">
        <v>54.4</v>
      </c>
      <c r="AH68" s="13">
        <v>51.5</v>
      </c>
      <c r="AI68" s="13">
        <v>48.1</v>
      </c>
      <c r="AJ68" s="13">
        <v>33.32</v>
      </c>
      <c r="AK68" s="13">
        <v>33.799999999999997</v>
      </c>
      <c r="AL68" s="13">
        <v>13.11</v>
      </c>
      <c r="AM68" s="13">
        <v>22.07</v>
      </c>
      <c r="AN68" s="13">
        <v>65.86</v>
      </c>
      <c r="AO68" s="13">
        <v>95.04</v>
      </c>
      <c r="AP68" s="13">
        <v>32</v>
      </c>
      <c r="AQ68" s="13">
        <v>30.82</v>
      </c>
      <c r="AR68" s="13">
        <v>14.19</v>
      </c>
      <c r="AS68" s="13">
        <v>46</v>
      </c>
      <c r="AT68" s="13">
        <v>28.01</v>
      </c>
      <c r="AU68" s="13">
        <v>85.2</v>
      </c>
      <c r="AV68" s="13">
        <v>147.97</v>
      </c>
      <c r="AW68" s="13">
        <v>38.979999999999997</v>
      </c>
      <c r="AX68" s="13">
        <v>116.13</v>
      </c>
      <c r="AY68" s="13">
        <v>22.97</v>
      </c>
      <c r="AZ68" s="13">
        <v>25.07</v>
      </c>
      <c r="BA68" s="13">
        <v>58.81</v>
      </c>
      <c r="BB68" s="13">
        <v>19.190000000000001</v>
      </c>
      <c r="BC68" s="13">
        <v>16.29</v>
      </c>
      <c r="BD68" s="13">
        <v>43.45</v>
      </c>
      <c r="BE68" s="13">
        <v>302.55</v>
      </c>
      <c r="BF68" s="13">
        <v>134.28</v>
      </c>
      <c r="BG68" s="14">
        <v>7.67</v>
      </c>
      <c r="BH68" s="14">
        <v>8.44</v>
      </c>
      <c r="BI68" s="14">
        <v>9.2200000000000006</v>
      </c>
      <c r="BJ68" s="14">
        <v>9.8800000000000008</v>
      </c>
      <c r="BK68" s="14">
        <v>9.09</v>
      </c>
      <c r="BL68" s="14">
        <v>7.62</v>
      </c>
      <c r="BM68" s="14">
        <v>8.0299999999999994</v>
      </c>
      <c r="BN68" s="14">
        <v>8.02</v>
      </c>
      <c r="BO68" s="14">
        <v>7.75</v>
      </c>
      <c r="BP68" s="14">
        <v>7.41</v>
      </c>
      <c r="BQ68" s="14">
        <v>7.31</v>
      </c>
      <c r="BR68" s="14">
        <v>7.11</v>
      </c>
      <c r="BS68" s="14">
        <v>6.8</v>
      </c>
      <c r="BT68" s="14">
        <v>8.2899999999999991</v>
      </c>
      <c r="BU68" s="14" t="s">
        <v>126</v>
      </c>
      <c r="BV68" s="14" t="s">
        <v>126</v>
      </c>
      <c r="BW68" s="14">
        <v>7.335</v>
      </c>
      <c r="BX68" s="14" t="s">
        <v>126</v>
      </c>
      <c r="BY68" s="14">
        <v>6.0830000000000002</v>
      </c>
      <c r="BZ68" s="14">
        <v>6.3940000000000001</v>
      </c>
      <c r="CA68" s="14" t="s">
        <v>126</v>
      </c>
      <c r="CB68" s="14">
        <v>6.282</v>
      </c>
      <c r="CC68" s="14" t="s">
        <v>126</v>
      </c>
      <c r="CD68" s="15" t="s">
        <v>126</v>
      </c>
      <c r="CE68" s="14" t="s">
        <v>126</v>
      </c>
      <c r="CF68" s="15" t="s">
        <v>126</v>
      </c>
      <c r="CG68" s="14" t="s">
        <v>126</v>
      </c>
      <c r="CH68" s="6" t="s">
        <v>126</v>
      </c>
      <c r="CI68" s="14">
        <v>6.3049999999999997</v>
      </c>
      <c r="CJ68" s="15">
        <v>34.201000000000001</v>
      </c>
      <c r="CK68" s="14">
        <v>5.48</v>
      </c>
      <c r="CL68" s="15">
        <v>30.186</v>
      </c>
      <c r="CM68" s="14">
        <v>6.0549999999999997</v>
      </c>
      <c r="CN68" s="15">
        <v>34.165999999999997</v>
      </c>
      <c r="CO68" s="14">
        <v>6.06</v>
      </c>
      <c r="CP68" s="6">
        <v>34.198999999999998</v>
      </c>
      <c r="CQ68" s="13" t="s">
        <v>118</v>
      </c>
      <c r="CR68" s="13">
        <v>6</v>
      </c>
      <c r="CS68" s="18" t="s">
        <v>118</v>
      </c>
      <c r="CT68" s="18" t="s">
        <v>118</v>
      </c>
      <c r="CU68" s="18" t="s">
        <v>118</v>
      </c>
      <c r="CV68" s="18" t="s">
        <v>118</v>
      </c>
      <c r="CW68" s="18" t="s">
        <v>118</v>
      </c>
      <c r="CX68" s="18" t="s">
        <v>118</v>
      </c>
      <c r="CY68" s="18" t="s">
        <v>118</v>
      </c>
      <c r="CZ68" s="18" t="s">
        <v>118</v>
      </c>
      <c r="DA68" s="18" t="s">
        <v>118</v>
      </c>
      <c r="DB68" s="18" t="s">
        <v>118</v>
      </c>
      <c r="DC68" s="18" t="s">
        <v>118</v>
      </c>
      <c r="DD68" s="19" t="s">
        <v>118</v>
      </c>
      <c r="DE68" s="19">
        <v>4.6399999999999997</v>
      </c>
      <c r="DF68" s="19" t="s">
        <v>118</v>
      </c>
      <c r="DG68" s="19">
        <v>0.75</v>
      </c>
      <c r="DH68" s="19">
        <v>3.92</v>
      </c>
      <c r="DI68" s="19">
        <v>8.36</v>
      </c>
      <c r="DJ68" s="19">
        <v>0.9</v>
      </c>
      <c r="DK68" s="19">
        <v>0.5625</v>
      </c>
      <c r="DL68" s="14">
        <v>0.57750000000000001</v>
      </c>
      <c r="DM68" s="19">
        <v>5.4675000000000002</v>
      </c>
      <c r="DN68" s="14">
        <v>5.165</v>
      </c>
      <c r="DO68" s="19">
        <v>8.7050000000000001</v>
      </c>
      <c r="DP68" s="14">
        <v>8.6624999999999996</v>
      </c>
      <c r="DQ68" s="19">
        <v>0.35</v>
      </c>
      <c r="DR68" s="14">
        <v>0.42499999999999999</v>
      </c>
      <c r="DS68" s="6" t="s">
        <v>118</v>
      </c>
      <c r="DT68" s="18" t="s">
        <v>118</v>
      </c>
      <c r="DU68" s="6" t="s">
        <v>118</v>
      </c>
      <c r="DV68" s="18" t="s">
        <v>118</v>
      </c>
      <c r="DW68" s="6" t="s">
        <v>118</v>
      </c>
      <c r="DX68" s="18" t="s">
        <v>118</v>
      </c>
      <c r="DY68" s="6" t="s">
        <v>118</v>
      </c>
      <c r="DZ68" s="18" t="s">
        <v>118</v>
      </c>
      <c r="EA68" s="2" t="s">
        <v>118</v>
      </c>
      <c r="EB68" s="2" t="s">
        <v>118</v>
      </c>
      <c r="EC68" s="35">
        <v>96072.45</v>
      </c>
      <c r="ED68" s="2">
        <v>52198.15</v>
      </c>
      <c r="EE68" s="2">
        <v>51180.6</v>
      </c>
      <c r="EF68" s="2">
        <v>31915.75</v>
      </c>
      <c r="EG68" s="2" t="s">
        <v>118</v>
      </c>
      <c r="EH68" s="2" t="s">
        <v>118</v>
      </c>
      <c r="EI68" s="35">
        <v>342.3</v>
      </c>
      <c r="EJ68" s="2">
        <v>0</v>
      </c>
      <c r="EK68" s="2">
        <v>0</v>
      </c>
      <c r="EL68" s="2">
        <v>596.5</v>
      </c>
      <c r="EM68" s="2" t="s">
        <v>118</v>
      </c>
      <c r="EN68" s="2" t="s">
        <v>118</v>
      </c>
      <c r="EO68" s="2">
        <v>10</v>
      </c>
      <c r="EP68" s="2">
        <v>0</v>
      </c>
      <c r="EQ68" s="2">
        <v>13.333333333333334</v>
      </c>
      <c r="ER68" s="2">
        <v>5.4545454545454541</v>
      </c>
      <c r="ES68" s="2" t="s">
        <v>118</v>
      </c>
      <c r="ET68" s="2" t="s">
        <v>118</v>
      </c>
      <c r="EU68" s="2">
        <v>1.6666666666666667</v>
      </c>
      <c r="EV68" s="2">
        <v>0</v>
      </c>
      <c r="EW68" s="2">
        <v>0</v>
      </c>
      <c r="EX68" s="2">
        <v>3.6363636363636362</v>
      </c>
      <c r="EY68" s="2" t="s">
        <v>118</v>
      </c>
      <c r="EZ68" s="2" t="s">
        <v>118</v>
      </c>
      <c r="FA68" s="2">
        <v>6290</v>
      </c>
      <c r="FB68" s="2">
        <v>4905</v>
      </c>
      <c r="FC68" s="2">
        <v>6040</v>
      </c>
      <c r="FD68" s="2">
        <v>2958.181818181818</v>
      </c>
      <c r="FE68" s="14" t="s">
        <v>118</v>
      </c>
      <c r="FF68" s="14">
        <v>0.40500000000000003</v>
      </c>
      <c r="FG68" s="24" t="s">
        <v>118</v>
      </c>
      <c r="FH68" s="24" t="s">
        <v>118</v>
      </c>
      <c r="FI68" s="24" t="s">
        <v>118</v>
      </c>
      <c r="FJ68" s="24" t="s">
        <v>118</v>
      </c>
      <c r="FK68" s="24" t="s">
        <v>118</v>
      </c>
      <c r="FL68" s="24" t="s">
        <v>118</v>
      </c>
      <c r="FM68" s="24" t="s">
        <v>118</v>
      </c>
      <c r="FN68" s="24" t="s">
        <v>118</v>
      </c>
      <c r="FO68" s="24" t="s">
        <v>118</v>
      </c>
      <c r="FP68" s="24" t="s">
        <v>118</v>
      </c>
      <c r="FQ68" s="24" t="s">
        <v>118</v>
      </c>
      <c r="FR68" s="24" t="s">
        <v>118</v>
      </c>
      <c r="FS68" s="6" t="s">
        <v>118</v>
      </c>
      <c r="FT68" s="14">
        <v>2.4997221624999999</v>
      </c>
      <c r="FU68" s="6" t="s">
        <v>118</v>
      </c>
      <c r="FV68" s="14">
        <v>0.19878338700000001</v>
      </c>
      <c r="FW68" s="6" t="s">
        <v>118</v>
      </c>
      <c r="FX68" s="14">
        <v>7.4527017750000008E-2</v>
      </c>
      <c r="FY68" s="6" t="s">
        <v>118</v>
      </c>
      <c r="FZ68" s="14">
        <v>4.1795262500000001E-3</v>
      </c>
      <c r="GA68" s="6" t="s">
        <v>118</v>
      </c>
      <c r="GB68" s="14">
        <v>0</v>
      </c>
      <c r="GC68" s="6" t="s">
        <v>118</v>
      </c>
      <c r="GD68" s="14">
        <v>5.0583003250000001E-2</v>
      </c>
      <c r="GE68" s="6" t="s">
        <v>118</v>
      </c>
      <c r="GF68" s="14">
        <v>7.7735663499999996E-2</v>
      </c>
      <c r="GG68" s="6" t="s">
        <v>118</v>
      </c>
      <c r="GH68" s="14">
        <v>1.6659980399999998</v>
      </c>
      <c r="GI68" s="6" t="s">
        <v>118</v>
      </c>
      <c r="GJ68" s="14">
        <v>0.13614086049999999</v>
      </c>
      <c r="GK68" s="6" t="s">
        <v>118</v>
      </c>
      <c r="GL68" s="14">
        <v>0.13937994125</v>
      </c>
      <c r="GM68" s="6" t="s">
        <v>118</v>
      </c>
      <c r="GN68" s="14">
        <v>1.3997425880000001</v>
      </c>
      <c r="GO68" s="6" t="s">
        <v>118</v>
      </c>
      <c r="GP68" s="14">
        <v>1.1538733375000001</v>
      </c>
      <c r="GQ68" s="6" t="s">
        <v>118</v>
      </c>
      <c r="GR68" s="14">
        <v>5.3367432499999996E-3</v>
      </c>
      <c r="GS68" s="6" t="s">
        <v>118</v>
      </c>
      <c r="GT68" s="14">
        <v>3.1297440749999995E-2</v>
      </c>
      <c r="GU68" s="6" t="s">
        <v>118</v>
      </c>
      <c r="GV68" s="14">
        <v>6.3156724999999996E-4</v>
      </c>
      <c r="GW68" s="6" t="s">
        <v>118</v>
      </c>
      <c r="GX68" s="14">
        <v>9.9756044749999995E-2</v>
      </c>
    </row>
    <row r="69" spans="1:206" x14ac:dyDescent="0.3">
      <c r="A69" s="6">
        <v>2002</v>
      </c>
      <c r="B69" s="6">
        <v>4</v>
      </c>
      <c r="C69" s="12">
        <v>64</v>
      </c>
      <c r="D69" s="14">
        <v>7.75</v>
      </c>
      <c r="E69" s="14">
        <v>9</v>
      </c>
      <c r="F69" s="14">
        <v>8.5</v>
      </c>
      <c r="G69" s="14">
        <v>8.35</v>
      </c>
      <c r="H69" s="14">
        <v>6.8</v>
      </c>
      <c r="I69" s="14">
        <v>7.75</v>
      </c>
      <c r="J69" s="14">
        <v>8.4499999999999993</v>
      </c>
      <c r="K69" s="14">
        <v>7.85</v>
      </c>
      <c r="L69" s="6">
        <v>3</v>
      </c>
      <c r="M69" s="6">
        <v>2</v>
      </c>
      <c r="N69" s="6">
        <v>0</v>
      </c>
      <c r="O69" s="6">
        <v>0</v>
      </c>
      <c r="P69" s="6">
        <v>1</v>
      </c>
      <c r="Q69" s="6">
        <v>3</v>
      </c>
      <c r="R69" s="6">
        <v>5</v>
      </c>
      <c r="S69" s="6">
        <v>4</v>
      </c>
      <c r="T69" s="6" t="s">
        <v>126</v>
      </c>
      <c r="U69" s="13" t="s">
        <v>126</v>
      </c>
      <c r="V69" s="13">
        <v>159.69999999999999</v>
      </c>
      <c r="W69" s="13">
        <v>148.19999999999999</v>
      </c>
      <c r="X69" s="13">
        <v>120.1</v>
      </c>
      <c r="Y69" s="13" t="s">
        <v>126</v>
      </c>
      <c r="Z69" s="13">
        <v>169</v>
      </c>
      <c r="AA69" s="13">
        <v>151</v>
      </c>
      <c r="AB69" s="13">
        <v>96.2</v>
      </c>
      <c r="AC69" s="13">
        <v>103.2</v>
      </c>
      <c r="AD69" s="13">
        <v>100.4</v>
      </c>
      <c r="AE69" s="13">
        <v>74.2</v>
      </c>
      <c r="AF69" s="13">
        <v>55.2</v>
      </c>
      <c r="AG69" s="13">
        <v>42.6</v>
      </c>
      <c r="AH69" s="13">
        <v>40.1</v>
      </c>
      <c r="AI69" s="13">
        <v>28.6</v>
      </c>
      <c r="AJ69" s="13">
        <v>18.93</v>
      </c>
      <c r="AK69" s="13">
        <v>13.2</v>
      </c>
      <c r="AL69" s="13">
        <v>11.21</v>
      </c>
      <c r="AM69" s="13">
        <v>5.64</v>
      </c>
      <c r="AN69" s="13">
        <v>18.649999999999999</v>
      </c>
      <c r="AO69" s="13">
        <v>35.1</v>
      </c>
      <c r="AP69" s="13">
        <v>12.71</v>
      </c>
      <c r="AQ69" s="13">
        <v>9.92</v>
      </c>
      <c r="AR69" s="13">
        <v>5.37</v>
      </c>
      <c r="AS69" s="13">
        <v>10.96</v>
      </c>
      <c r="AT69" s="13">
        <v>5.85</v>
      </c>
      <c r="AU69" s="13">
        <v>46.22</v>
      </c>
      <c r="AV69" s="13">
        <v>76.44</v>
      </c>
      <c r="AW69" s="13">
        <v>12.29</v>
      </c>
      <c r="AX69" s="13">
        <v>51.04</v>
      </c>
      <c r="AY69" s="13">
        <v>8.94</v>
      </c>
      <c r="AZ69" s="13">
        <v>12.38</v>
      </c>
      <c r="BA69" s="13">
        <v>31.61</v>
      </c>
      <c r="BB69" s="13">
        <v>8.11</v>
      </c>
      <c r="BC69" s="13">
        <v>7.57</v>
      </c>
      <c r="BD69" s="13">
        <v>22.53</v>
      </c>
      <c r="BE69" s="13">
        <v>110.78</v>
      </c>
      <c r="BF69" s="13">
        <v>39.520000000000003</v>
      </c>
      <c r="BG69" s="14">
        <v>8.67</v>
      </c>
      <c r="BH69" s="14">
        <v>9.15</v>
      </c>
      <c r="BI69" s="14">
        <v>9.6</v>
      </c>
      <c r="BJ69" s="14">
        <v>10.1</v>
      </c>
      <c r="BK69" s="14">
        <v>9.23</v>
      </c>
      <c r="BL69" s="14">
        <v>8.14</v>
      </c>
      <c r="BM69" s="14">
        <v>8.4499999999999993</v>
      </c>
      <c r="BN69" s="14">
        <v>8.49</v>
      </c>
      <c r="BO69" s="14">
        <v>8.2200000000000006</v>
      </c>
      <c r="BP69" s="14">
        <v>7.84</v>
      </c>
      <c r="BQ69" s="14">
        <v>7.93</v>
      </c>
      <c r="BR69" s="14">
        <v>7.74</v>
      </c>
      <c r="BS69" s="14">
        <v>7.48</v>
      </c>
      <c r="BT69" s="14">
        <v>9.5299999999999994</v>
      </c>
      <c r="BU69" s="14" t="s">
        <v>126</v>
      </c>
      <c r="BV69" s="14" t="s">
        <v>126</v>
      </c>
      <c r="BW69" s="14">
        <v>8.75</v>
      </c>
      <c r="BX69" s="14" t="s">
        <v>126</v>
      </c>
      <c r="BY69" s="14">
        <v>8.0139999999999993</v>
      </c>
      <c r="BZ69" s="14">
        <v>8.1460000000000008</v>
      </c>
      <c r="CA69" s="14" t="s">
        <v>126</v>
      </c>
      <c r="CB69" s="14">
        <v>7.1959999999999997</v>
      </c>
      <c r="CC69" s="14" t="s">
        <v>126</v>
      </c>
      <c r="CD69" s="15" t="s">
        <v>126</v>
      </c>
      <c r="CE69" s="14" t="s">
        <v>126</v>
      </c>
      <c r="CF69" s="15" t="s">
        <v>126</v>
      </c>
      <c r="CG69" s="14" t="s">
        <v>126</v>
      </c>
      <c r="CH69" s="6" t="s">
        <v>126</v>
      </c>
      <c r="CI69" s="14">
        <v>8.0250000000000004</v>
      </c>
      <c r="CJ69" s="15">
        <v>34.610999999999997</v>
      </c>
      <c r="CK69" s="14" t="s">
        <v>126</v>
      </c>
      <c r="CL69" s="15" t="s">
        <v>126</v>
      </c>
      <c r="CM69" s="14">
        <v>6.84</v>
      </c>
      <c r="CN69" s="15">
        <v>34.320999999999998</v>
      </c>
      <c r="CO69" s="14">
        <v>6.8650000000000002</v>
      </c>
      <c r="CP69" s="6">
        <v>34.308</v>
      </c>
      <c r="CQ69" s="13" t="s">
        <v>118</v>
      </c>
      <c r="CR69" s="13">
        <v>6</v>
      </c>
      <c r="CS69" s="18" t="s">
        <v>118</v>
      </c>
      <c r="CT69" s="18" t="s">
        <v>118</v>
      </c>
      <c r="CU69" s="18" t="s">
        <v>118</v>
      </c>
      <c r="CV69" s="18" t="s">
        <v>118</v>
      </c>
      <c r="CW69" s="18" t="s">
        <v>118</v>
      </c>
      <c r="CX69" s="18" t="s">
        <v>118</v>
      </c>
      <c r="CY69" s="18" t="s">
        <v>118</v>
      </c>
      <c r="CZ69" s="18" t="s">
        <v>118</v>
      </c>
      <c r="DA69" s="18" t="s">
        <v>118</v>
      </c>
      <c r="DB69" s="18" t="s">
        <v>118</v>
      </c>
      <c r="DC69" s="18" t="s">
        <v>118</v>
      </c>
      <c r="DD69" s="19" t="s">
        <v>118</v>
      </c>
      <c r="DE69" s="19">
        <v>1.1074999999999999</v>
      </c>
      <c r="DF69" s="19" t="s">
        <v>118</v>
      </c>
      <c r="DG69" s="19" t="s">
        <v>118</v>
      </c>
      <c r="DH69" s="19" t="s">
        <v>118</v>
      </c>
      <c r="DI69" s="19" t="s">
        <v>118</v>
      </c>
      <c r="DJ69" s="19" t="s">
        <v>118</v>
      </c>
      <c r="DK69" s="19">
        <v>0.48499999999999999</v>
      </c>
      <c r="DL69" s="14">
        <v>0.48750000000000004</v>
      </c>
      <c r="DM69" s="19">
        <v>4.5919999999999996</v>
      </c>
      <c r="DN69" s="14">
        <v>4.548</v>
      </c>
      <c r="DO69" s="19">
        <v>7.3860000000000001</v>
      </c>
      <c r="DP69" s="14">
        <v>7.3920000000000003</v>
      </c>
      <c r="DQ69" s="19">
        <v>0.35</v>
      </c>
      <c r="DR69" s="14">
        <v>0.36799999999999999</v>
      </c>
      <c r="DS69" s="6" t="s">
        <v>118</v>
      </c>
      <c r="DT69" s="18" t="s">
        <v>118</v>
      </c>
      <c r="DU69" s="6" t="s">
        <v>118</v>
      </c>
      <c r="DV69" s="18" t="s">
        <v>118</v>
      </c>
      <c r="DW69" s="6" t="s">
        <v>118</v>
      </c>
      <c r="DX69" s="18" t="s">
        <v>118</v>
      </c>
      <c r="DY69" s="6" t="s">
        <v>118</v>
      </c>
      <c r="DZ69" s="18" t="s">
        <v>118</v>
      </c>
      <c r="EA69" s="2" t="s">
        <v>118</v>
      </c>
      <c r="EB69" s="2" t="s">
        <v>118</v>
      </c>
      <c r="EC69" s="35">
        <v>183708.09999999998</v>
      </c>
      <c r="ED69" s="2">
        <v>332544.89999999997</v>
      </c>
      <c r="EE69" s="2">
        <v>68661.466666666674</v>
      </c>
      <c r="EF69" s="2">
        <v>45127.75</v>
      </c>
      <c r="EG69" s="2" t="s">
        <v>118</v>
      </c>
      <c r="EH69" s="2" t="s">
        <v>118</v>
      </c>
      <c r="EI69" s="35">
        <v>3398.2999999999997</v>
      </c>
      <c r="EJ69" s="2">
        <v>8519.1</v>
      </c>
      <c r="EK69" s="2">
        <v>3682.1333333333332</v>
      </c>
      <c r="EL69" s="2">
        <v>298.25</v>
      </c>
      <c r="EM69" s="2" t="s">
        <v>118</v>
      </c>
      <c r="EN69" s="2" t="s">
        <v>118</v>
      </c>
      <c r="EO69" s="2">
        <v>25.185185185185187</v>
      </c>
      <c r="EP69" s="2">
        <v>198.18181818181819</v>
      </c>
      <c r="EQ69" s="2">
        <v>45</v>
      </c>
      <c r="ER69" s="2">
        <v>107.27272727272727</v>
      </c>
      <c r="ES69" s="2" t="s">
        <v>118</v>
      </c>
      <c r="ET69" s="2" t="s">
        <v>118</v>
      </c>
      <c r="EU69" s="2">
        <v>34.814814814814817</v>
      </c>
      <c r="EV69" s="2">
        <v>10</v>
      </c>
      <c r="EW69" s="2">
        <v>0</v>
      </c>
      <c r="EX69" s="2">
        <v>5.4545454545454541</v>
      </c>
      <c r="EY69" s="2" t="s">
        <v>118</v>
      </c>
      <c r="EZ69" s="2" t="s">
        <v>118</v>
      </c>
      <c r="FA69" s="2">
        <v>12114.814814814816</v>
      </c>
      <c r="FB69" s="2">
        <v>5585.454545454545</v>
      </c>
      <c r="FC69" s="2">
        <v>660</v>
      </c>
      <c r="FD69" s="2">
        <v>614.5454545454545</v>
      </c>
      <c r="FE69" s="14" t="s">
        <v>118</v>
      </c>
      <c r="FF69" s="14">
        <v>0.45400000000000001</v>
      </c>
      <c r="FG69" s="24" t="s">
        <v>118</v>
      </c>
      <c r="FH69" s="24" t="s">
        <v>118</v>
      </c>
      <c r="FI69" s="24" t="s">
        <v>118</v>
      </c>
      <c r="FJ69" s="24" t="s">
        <v>118</v>
      </c>
      <c r="FK69" s="24" t="s">
        <v>118</v>
      </c>
      <c r="FL69" s="24" t="s">
        <v>118</v>
      </c>
      <c r="FM69" s="24" t="s">
        <v>118</v>
      </c>
      <c r="FN69" s="24" t="s">
        <v>118</v>
      </c>
      <c r="FO69" s="24" t="s">
        <v>118</v>
      </c>
      <c r="FP69" s="24" t="s">
        <v>118</v>
      </c>
      <c r="FQ69" s="24" t="s">
        <v>118</v>
      </c>
      <c r="FR69" s="24" t="s">
        <v>118</v>
      </c>
      <c r="FS69" s="14">
        <v>20.248660095399998</v>
      </c>
      <c r="FT69" s="14">
        <v>10.70263863525</v>
      </c>
      <c r="FU69" s="14">
        <v>0.1071822144</v>
      </c>
      <c r="FV69" s="14">
        <v>0.77633924400000009</v>
      </c>
      <c r="FW69" s="14">
        <v>0.80207432800000011</v>
      </c>
      <c r="FX69" s="14">
        <v>0.91207813724999998</v>
      </c>
      <c r="FY69" s="14">
        <v>0.1005351216</v>
      </c>
      <c r="FZ69" s="14">
        <v>2.66351955E-2</v>
      </c>
      <c r="GA69" s="14">
        <v>0</v>
      </c>
      <c r="GB69" s="14">
        <v>0</v>
      </c>
      <c r="GC69" s="14">
        <v>0.50301760360000003</v>
      </c>
      <c r="GD69" s="14">
        <v>6.5352051249999987E-2</v>
      </c>
      <c r="GE69" s="14">
        <v>1.3490148630000003</v>
      </c>
      <c r="GF69" s="14">
        <v>0.34122788225</v>
      </c>
      <c r="GG69" s="14">
        <v>4.8778722455999999</v>
      </c>
      <c r="GH69" s="14">
        <v>7.0579408099999998</v>
      </c>
      <c r="GI69" s="14">
        <v>7.5752678136</v>
      </c>
      <c r="GJ69" s="14">
        <v>0.57199554124999996</v>
      </c>
      <c r="GK69" s="14">
        <v>2.3040802648000005</v>
      </c>
      <c r="GL69" s="14">
        <v>0.38923614975000004</v>
      </c>
      <c r="GM69" s="14">
        <v>14.630313465999999</v>
      </c>
      <c r="GN69" s="14">
        <v>2.5697608679999999</v>
      </c>
      <c r="GO69" s="14">
        <v>7.3802420758000009</v>
      </c>
      <c r="GP69" s="14">
        <v>1.737441462</v>
      </c>
      <c r="GQ69" s="14">
        <v>2.3645877199999998E-2</v>
      </c>
      <c r="GR69" s="14">
        <v>4.9262242499999997E-3</v>
      </c>
      <c r="GS69" s="14">
        <v>6.2475121800000002</v>
      </c>
      <c r="GT69" s="14">
        <v>0.20812256125</v>
      </c>
      <c r="GU69" s="14">
        <v>5.4164649612</v>
      </c>
      <c r="GV69" s="14">
        <v>0.1035770265</v>
      </c>
      <c r="GW69" s="14">
        <v>0.6203794722</v>
      </c>
      <c r="GX69" s="14">
        <v>0.18770178225</v>
      </c>
    </row>
    <row r="70" spans="1:206" x14ac:dyDescent="0.3">
      <c r="A70" s="6">
        <v>2002</v>
      </c>
      <c r="B70" s="6">
        <v>5</v>
      </c>
      <c r="C70" s="12">
        <v>65</v>
      </c>
      <c r="D70" s="14">
        <v>9.9499999999999993</v>
      </c>
      <c r="E70" s="14">
        <v>11.45</v>
      </c>
      <c r="F70" s="14">
        <v>10.55</v>
      </c>
      <c r="G70" s="14">
        <v>10.1</v>
      </c>
      <c r="H70" s="14">
        <v>8.9</v>
      </c>
      <c r="I70" s="14">
        <v>9.5500000000000007</v>
      </c>
      <c r="J70" s="14">
        <v>10.6</v>
      </c>
      <c r="K70" s="14">
        <v>10.85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1</v>
      </c>
      <c r="S70" s="6">
        <v>1</v>
      </c>
      <c r="T70" s="6" t="s">
        <v>126</v>
      </c>
      <c r="U70" s="13" t="s">
        <v>126</v>
      </c>
      <c r="V70" s="13">
        <v>198.9</v>
      </c>
      <c r="W70" s="13">
        <v>214.4</v>
      </c>
      <c r="X70" s="13">
        <v>170</v>
      </c>
      <c r="Y70" s="13" t="s">
        <v>126</v>
      </c>
      <c r="Z70" s="13">
        <v>195</v>
      </c>
      <c r="AA70" s="13">
        <v>176.1</v>
      </c>
      <c r="AB70" s="13">
        <v>137.4</v>
      </c>
      <c r="AC70" s="13">
        <v>109.6</v>
      </c>
      <c r="AD70" s="13">
        <v>91.8</v>
      </c>
      <c r="AE70" s="13">
        <v>60</v>
      </c>
      <c r="AF70" s="13">
        <v>70.2</v>
      </c>
      <c r="AG70" s="13">
        <v>25.4</v>
      </c>
      <c r="AH70" s="13">
        <v>40.700000000000003</v>
      </c>
      <c r="AI70" s="13">
        <v>42.9</v>
      </c>
      <c r="AJ70" s="13">
        <v>39.81</v>
      </c>
      <c r="AK70" s="13">
        <v>34.01</v>
      </c>
      <c r="AL70" s="13">
        <v>17.600000000000001</v>
      </c>
      <c r="AM70" s="13">
        <v>10.02</v>
      </c>
      <c r="AN70" s="13">
        <v>34.32</v>
      </c>
      <c r="AO70" s="13">
        <v>43.48</v>
      </c>
      <c r="AP70" s="13">
        <v>18.559999999999999</v>
      </c>
      <c r="AQ70" s="13">
        <v>13.61</v>
      </c>
      <c r="AR70" s="13">
        <v>3.44</v>
      </c>
      <c r="AS70" s="13">
        <v>16.38</v>
      </c>
      <c r="AT70" s="13">
        <v>5.65</v>
      </c>
      <c r="AU70" s="13">
        <v>40.770000000000003</v>
      </c>
      <c r="AV70" s="13">
        <v>76.02</v>
      </c>
      <c r="AW70" s="13">
        <v>11.74</v>
      </c>
      <c r="AX70" s="13">
        <v>50.83</v>
      </c>
      <c r="AY70" s="13">
        <v>6.54</v>
      </c>
      <c r="AZ70" s="13">
        <v>9.9600000000000009</v>
      </c>
      <c r="BA70" s="13">
        <v>45.27</v>
      </c>
      <c r="BB70" s="13">
        <v>18.39</v>
      </c>
      <c r="BC70" s="13">
        <v>14.65</v>
      </c>
      <c r="BD70" s="13">
        <v>29.46</v>
      </c>
      <c r="BE70" s="13">
        <v>201.7</v>
      </c>
      <c r="BF70" s="13">
        <v>61.05</v>
      </c>
      <c r="BG70" s="14">
        <v>10.27</v>
      </c>
      <c r="BH70" s="14">
        <v>10.32</v>
      </c>
      <c r="BI70" s="14">
        <v>10.39</v>
      </c>
      <c r="BJ70" s="14">
        <v>10.75</v>
      </c>
      <c r="BK70" s="14">
        <v>9.85</v>
      </c>
      <c r="BL70" s="14">
        <v>9.01</v>
      </c>
      <c r="BM70" s="14">
        <v>9.5299999999999994</v>
      </c>
      <c r="BN70" s="14">
        <v>9.44</v>
      </c>
      <c r="BO70" s="14">
        <v>9.51</v>
      </c>
      <c r="BP70" s="14">
        <v>9.31</v>
      </c>
      <c r="BQ70" s="14">
        <v>9.34</v>
      </c>
      <c r="BR70" s="14">
        <v>9.39</v>
      </c>
      <c r="BS70" s="14">
        <v>9.1199999999999992</v>
      </c>
      <c r="BT70" s="14">
        <v>10.97</v>
      </c>
      <c r="BU70" s="14" t="s">
        <v>126</v>
      </c>
      <c r="BV70" s="14" t="s">
        <v>126</v>
      </c>
      <c r="BW70" s="14">
        <v>10.101000000000001</v>
      </c>
      <c r="BX70" s="14" t="s">
        <v>126</v>
      </c>
      <c r="BY70" s="14">
        <v>9.7449999999999992</v>
      </c>
      <c r="BZ70" s="14">
        <v>9.9469999999999992</v>
      </c>
      <c r="CA70" s="14" t="s">
        <v>126</v>
      </c>
      <c r="CB70" s="14">
        <v>8.9649999999999999</v>
      </c>
      <c r="CC70" s="14" t="s">
        <v>126</v>
      </c>
      <c r="CD70" s="15" t="s">
        <v>126</v>
      </c>
      <c r="CE70" s="14" t="s">
        <v>126</v>
      </c>
      <c r="CF70" s="15" t="s">
        <v>126</v>
      </c>
      <c r="CG70" s="14" t="s">
        <v>126</v>
      </c>
      <c r="CH70" s="6" t="s">
        <v>126</v>
      </c>
      <c r="CI70" s="14">
        <v>10.050000000000001</v>
      </c>
      <c r="CJ70" s="15">
        <v>34.746000000000002</v>
      </c>
      <c r="CK70" s="14" t="s">
        <v>126</v>
      </c>
      <c r="CL70" s="15" t="s">
        <v>126</v>
      </c>
      <c r="CM70" s="14">
        <v>8.85</v>
      </c>
      <c r="CN70" s="15">
        <v>34.420999999999999</v>
      </c>
      <c r="CO70" s="14">
        <v>8.6300000000000008</v>
      </c>
      <c r="CP70" s="6">
        <v>34.43</v>
      </c>
      <c r="CQ70" s="13" t="s">
        <v>118</v>
      </c>
      <c r="CR70" s="13">
        <v>6.5</v>
      </c>
      <c r="CS70" s="18" t="s">
        <v>118</v>
      </c>
      <c r="CT70" s="18" t="s">
        <v>118</v>
      </c>
      <c r="CU70" s="18" t="s">
        <v>118</v>
      </c>
      <c r="CV70" s="18" t="s">
        <v>118</v>
      </c>
      <c r="CW70" s="18" t="s">
        <v>118</v>
      </c>
      <c r="CX70" s="18" t="s">
        <v>118</v>
      </c>
      <c r="CY70" s="18" t="s">
        <v>118</v>
      </c>
      <c r="CZ70" s="18" t="s">
        <v>118</v>
      </c>
      <c r="DA70" s="18" t="s">
        <v>118</v>
      </c>
      <c r="DB70" s="18" t="s">
        <v>118</v>
      </c>
      <c r="DC70" s="18" t="s">
        <v>118</v>
      </c>
      <c r="DD70" s="19" t="s">
        <v>118</v>
      </c>
      <c r="DE70" s="19">
        <v>1.23</v>
      </c>
      <c r="DF70" s="19" t="s">
        <v>118</v>
      </c>
      <c r="DG70" s="19" t="s">
        <v>118</v>
      </c>
      <c r="DH70" s="19" t="s">
        <v>118</v>
      </c>
      <c r="DI70" s="19" t="s">
        <v>118</v>
      </c>
      <c r="DJ70" s="19" t="s">
        <v>118</v>
      </c>
      <c r="DK70" s="19">
        <v>0.20333333333333334</v>
      </c>
      <c r="DL70" s="14">
        <v>0.33666666666666667</v>
      </c>
      <c r="DM70" s="19">
        <v>1.67</v>
      </c>
      <c r="DN70" s="14">
        <v>2.2766666666666668</v>
      </c>
      <c r="DO70" s="19">
        <v>0.19333333333333333</v>
      </c>
      <c r="DP70" s="14">
        <v>1.5833333333333335</v>
      </c>
      <c r="DQ70" s="19">
        <v>0.36333333333333334</v>
      </c>
      <c r="DR70" s="14">
        <v>0.7</v>
      </c>
      <c r="DS70" s="6" t="s">
        <v>118</v>
      </c>
      <c r="DT70" s="18" t="s">
        <v>118</v>
      </c>
      <c r="DU70" s="6" t="s">
        <v>118</v>
      </c>
      <c r="DV70" s="18" t="s">
        <v>118</v>
      </c>
      <c r="DW70" s="6" t="s">
        <v>118</v>
      </c>
      <c r="DX70" s="18" t="s">
        <v>118</v>
      </c>
      <c r="DY70" s="6" t="s">
        <v>118</v>
      </c>
      <c r="DZ70" s="18" t="s">
        <v>118</v>
      </c>
      <c r="EA70" s="2" t="s">
        <v>118</v>
      </c>
      <c r="EB70" s="2" t="s">
        <v>118</v>
      </c>
      <c r="EC70" s="35">
        <v>574876.4</v>
      </c>
      <c r="ED70" s="2">
        <v>264435.46666666667</v>
      </c>
      <c r="EE70" s="2">
        <v>289655.09999999998</v>
      </c>
      <c r="EF70" s="2">
        <v>99863.666666666672</v>
      </c>
      <c r="EG70" s="2" t="s">
        <v>118</v>
      </c>
      <c r="EH70" s="2" t="s">
        <v>118</v>
      </c>
      <c r="EI70" s="35">
        <v>5667.4</v>
      </c>
      <c r="EJ70" s="2">
        <v>7350.666666666667</v>
      </c>
      <c r="EK70" s="2">
        <v>26086.949999999997</v>
      </c>
      <c r="EL70" s="2">
        <v>2444.6666666666665</v>
      </c>
      <c r="EM70" s="2" t="s">
        <v>118</v>
      </c>
      <c r="EN70" s="2" t="s">
        <v>118</v>
      </c>
      <c r="EO70" s="2">
        <v>36.296296296296298</v>
      </c>
      <c r="EP70" s="2">
        <v>114.81481481481481</v>
      </c>
      <c r="EQ70" s="2">
        <v>10</v>
      </c>
      <c r="ER70" s="2">
        <v>66.666666666666671</v>
      </c>
      <c r="ES70" s="2" t="s">
        <v>118</v>
      </c>
      <c r="ET70" s="2" t="s">
        <v>118</v>
      </c>
      <c r="EU70" s="2">
        <v>104.44444444444444</v>
      </c>
      <c r="EV70" s="2">
        <v>30.37037037037037</v>
      </c>
      <c r="EW70" s="2">
        <v>20</v>
      </c>
      <c r="EX70" s="2">
        <v>33.333333333333336</v>
      </c>
      <c r="EY70" s="2" t="s">
        <v>118</v>
      </c>
      <c r="EZ70" s="2" t="s">
        <v>118</v>
      </c>
      <c r="FA70" s="2">
        <v>10141.851851851852</v>
      </c>
      <c r="FB70" s="2">
        <v>233111.48148148149</v>
      </c>
      <c r="FC70" s="2">
        <v>9165</v>
      </c>
      <c r="FD70" s="2">
        <v>793.33333333333337</v>
      </c>
      <c r="FE70" s="14" t="s">
        <v>118</v>
      </c>
      <c r="FF70" s="14">
        <v>2.69</v>
      </c>
      <c r="FG70" s="24" t="s">
        <v>118</v>
      </c>
      <c r="FH70" s="24" t="s">
        <v>118</v>
      </c>
      <c r="FI70" s="24" t="s">
        <v>118</v>
      </c>
      <c r="FJ70" s="24" t="s">
        <v>118</v>
      </c>
      <c r="FK70" s="24" t="s">
        <v>118</v>
      </c>
      <c r="FL70" s="24" t="s">
        <v>118</v>
      </c>
      <c r="FM70" s="24" t="s">
        <v>118</v>
      </c>
      <c r="FN70" s="24" t="s">
        <v>118</v>
      </c>
      <c r="FO70" s="24" t="s">
        <v>118</v>
      </c>
      <c r="FP70" s="24" t="s">
        <v>118</v>
      </c>
      <c r="FQ70" s="24" t="s">
        <v>118</v>
      </c>
      <c r="FR70" s="24" t="s">
        <v>118</v>
      </c>
      <c r="FS70" s="14">
        <v>13.159026239000001</v>
      </c>
      <c r="FT70" s="14">
        <v>13.167547327333333</v>
      </c>
      <c r="FU70" s="14">
        <v>5.8335483499999993E-2</v>
      </c>
      <c r="FV70" s="14">
        <v>0.89625504133333322</v>
      </c>
      <c r="FW70" s="14">
        <v>0</v>
      </c>
      <c r="FX70" s="14">
        <v>2.0916620930000005</v>
      </c>
      <c r="FY70" s="14">
        <v>0.23959594725</v>
      </c>
      <c r="FZ70" s="14">
        <v>0.33899957599999997</v>
      </c>
      <c r="GA70" s="14">
        <v>1.1741314750000001E-2</v>
      </c>
      <c r="GB70" s="14">
        <v>0</v>
      </c>
      <c r="GC70" s="14">
        <v>1.5531593745000001</v>
      </c>
      <c r="GD70" s="14">
        <v>0.54260790766666667</v>
      </c>
      <c r="GE70" s="14">
        <v>0.75767335525000001</v>
      </c>
      <c r="GF70" s="14">
        <v>0.39798706099999998</v>
      </c>
      <c r="GG70" s="14">
        <v>1.5151159352500001</v>
      </c>
      <c r="GH70" s="14">
        <v>6.0606151620000004</v>
      </c>
      <c r="GI70" s="14">
        <v>3.4718512795000001</v>
      </c>
      <c r="GJ70" s="14">
        <v>1.0510771133333334</v>
      </c>
      <c r="GK70" s="14">
        <v>4.3946252654999993</v>
      </c>
      <c r="GL70" s="14">
        <v>0.40079761966666666</v>
      </c>
      <c r="GM70" s="14">
        <v>2.1570670574999999</v>
      </c>
      <c r="GN70" s="14">
        <v>3.505920159</v>
      </c>
      <c r="GO70" s="14">
        <v>1.31302828075</v>
      </c>
      <c r="GP70" s="14">
        <v>2.2104853206666664</v>
      </c>
      <c r="GQ70" s="14">
        <v>0.105561952</v>
      </c>
      <c r="GR70" s="14">
        <v>0.15544974866666667</v>
      </c>
      <c r="GS70" s="14">
        <v>0.54644339375000006</v>
      </c>
      <c r="GT70" s="14">
        <v>0.6583098123333333</v>
      </c>
      <c r="GU70" s="14">
        <v>0.89687058475000003</v>
      </c>
      <c r="GV70" s="14">
        <v>0.83956337700000006</v>
      </c>
      <c r="GW70" s="14">
        <v>0.17604485549999999</v>
      </c>
      <c r="GX70" s="14">
        <v>0.35199347166666667</v>
      </c>
    </row>
    <row r="71" spans="1:206" x14ac:dyDescent="0.3">
      <c r="A71" s="6">
        <v>2002</v>
      </c>
      <c r="B71" s="6">
        <v>6</v>
      </c>
      <c r="C71" s="12">
        <v>66</v>
      </c>
      <c r="D71" s="14">
        <v>12.35</v>
      </c>
      <c r="E71" s="14">
        <v>13.5</v>
      </c>
      <c r="F71" s="14">
        <v>12.4</v>
      </c>
      <c r="G71" s="14">
        <v>12.6</v>
      </c>
      <c r="H71" s="14">
        <v>12.15</v>
      </c>
      <c r="I71" s="14">
        <v>12</v>
      </c>
      <c r="J71" s="14">
        <v>13.45</v>
      </c>
      <c r="K71" s="14">
        <v>13.5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 t="s">
        <v>126</v>
      </c>
      <c r="U71" s="13" t="s">
        <v>126</v>
      </c>
      <c r="V71" s="13">
        <v>156.9</v>
      </c>
      <c r="W71" s="13">
        <v>160.69999999999999</v>
      </c>
      <c r="X71" s="13">
        <v>196.4</v>
      </c>
      <c r="Y71" s="13" t="s">
        <v>126</v>
      </c>
      <c r="Z71" s="13">
        <v>145.69999999999999</v>
      </c>
      <c r="AA71" s="13">
        <v>166.2</v>
      </c>
      <c r="AB71" s="13">
        <v>151</v>
      </c>
      <c r="AC71" s="13">
        <v>170.6</v>
      </c>
      <c r="AD71" s="13">
        <v>135.80000000000001</v>
      </c>
      <c r="AE71" s="13">
        <v>103.8</v>
      </c>
      <c r="AF71" s="13">
        <v>63.3</v>
      </c>
      <c r="AG71" s="13">
        <v>62</v>
      </c>
      <c r="AH71" s="13">
        <v>49.2</v>
      </c>
      <c r="AI71" s="13">
        <v>73.400000000000006</v>
      </c>
      <c r="AJ71" s="13">
        <v>41.93</v>
      </c>
      <c r="AK71" s="13">
        <v>32.619999999999997</v>
      </c>
      <c r="AL71" s="13">
        <v>18.54</v>
      </c>
      <c r="AM71" s="13">
        <v>9.6</v>
      </c>
      <c r="AN71" s="13">
        <v>38.96</v>
      </c>
      <c r="AO71" s="13">
        <v>71.41</v>
      </c>
      <c r="AP71" s="13">
        <v>21.72</v>
      </c>
      <c r="AQ71" s="13">
        <v>19.690000000000001</v>
      </c>
      <c r="AR71" s="13">
        <v>7.5</v>
      </c>
      <c r="AS71" s="13">
        <v>18.260000000000002</v>
      </c>
      <c r="AT71" s="13">
        <v>3.09</v>
      </c>
      <c r="AU71" s="13">
        <v>23.65</v>
      </c>
      <c r="AV71" s="13">
        <v>69.650000000000006</v>
      </c>
      <c r="AW71" s="13">
        <v>6.46</v>
      </c>
      <c r="AX71" s="13">
        <v>35.72</v>
      </c>
      <c r="AY71" s="13">
        <v>5.03</v>
      </c>
      <c r="AZ71" s="13">
        <v>10.029999999999999</v>
      </c>
      <c r="BA71" s="13">
        <v>31.32</v>
      </c>
      <c r="BB71" s="13">
        <v>14.92</v>
      </c>
      <c r="BC71" s="13">
        <v>15.72</v>
      </c>
      <c r="BD71" s="13">
        <v>45.46</v>
      </c>
      <c r="BE71" s="13">
        <v>236.42</v>
      </c>
      <c r="BF71" s="13">
        <v>66.239999999999995</v>
      </c>
      <c r="BG71" s="14">
        <v>12.14</v>
      </c>
      <c r="BH71" s="14">
        <v>12.01</v>
      </c>
      <c r="BI71" s="14">
        <v>11.98</v>
      </c>
      <c r="BJ71" s="14">
        <v>12.09</v>
      </c>
      <c r="BK71" s="14">
        <v>11.74</v>
      </c>
      <c r="BL71" s="14">
        <v>11.79</v>
      </c>
      <c r="BM71" s="14">
        <v>11.82</v>
      </c>
      <c r="BN71" s="14">
        <v>12.11</v>
      </c>
      <c r="BO71" s="14">
        <v>12.48</v>
      </c>
      <c r="BP71" s="14">
        <v>12.3</v>
      </c>
      <c r="BQ71" s="14">
        <v>11.75</v>
      </c>
      <c r="BR71" s="14">
        <v>12.62</v>
      </c>
      <c r="BS71" s="14">
        <v>11.96</v>
      </c>
      <c r="BT71" s="14">
        <v>13.4</v>
      </c>
      <c r="BU71" s="14" t="s">
        <v>126</v>
      </c>
      <c r="BV71" s="14" t="s">
        <v>126</v>
      </c>
      <c r="BW71" s="14">
        <v>11.869</v>
      </c>
      <c r="BX71" s="14" t="s">
        <v>126</v>
      </c>
      <c r="BY71" s="14">
        <v>12.427</v>
      </c>
      <c r="BZ71" s="14">
        <v>12.362</v>
      </c>
      <c r="CA71" s="14" t="s">
        <v>126</v>
      </c>
      <c r="CB71" s="14">
        <v>10.228</v>
      </c>
      <c r="CC71" s="14" t="s">
        <v>126</v>
      </c>
      <c r="CD71" s="15" t="s">
        <v>126</v>
      </c>
      <c r="CE71" s="14" t="s">
        <v>126</v>
      </c>
      <c r="CF71" s="15" t="s">
        <v>126</v>
      </c>
      <c r="CG71" s="14" t="s">
        <v>126</v>
      </c>
      <c r="CH71" s="6" t="s">
        <v>126</v>
      </c>
      <c r="CI71" s="14">
        <v>12.12</v>
      </c>
      <c r="CJ71" s="15">
        <v>34.863</v>
      </c>
      <c r="CK71" s="14" t="s">
        <v>126</v>
      </c>
      <c r="CL71" s="15" t="s">
        <v>126</v>
      </c>
      <c r="CM71" s="14">
        <v>10.07</v>
      </c>
      <c r="CN71" s="15">
        <v>34.552</v>
      </c>
      <c r="CO71" s="14">
        <v>9.36</v>
      </c>
      <c r="CP71" s="6">
        <v>34.658999999999999</v>
      </c>
      <c r="CQ71" s="13" t="s">
        <v>118</v>
      </c>
      <c r="CR71" s="13">
        <v>9.1666666669999994</v>
      </c>
      <c r="CS71" s="18" t="s">
        <v>118</v>
      </c>
      <c r="CT71" s="18" t="s">
        <v>118</v>
      </c>
      <c r="CU71" s="18" t="s">
        <v>118</v>
      </c>
      <c r="CV71" s="18" t="s">
        <v>118</v>
      </c>
      <c r="CW71" s="18" t="s">
        <v>118</v>
      </c>
      <c r="CX71" s="18" t="s">
        <v>118</v>
      </c>
      <c r="CY71" s="18" t="s">
        <v>118</v>
      </c>
      <c r="CZ71" s="18" t="s">
        <v>118</v>
      </c>
      <c r="DA71" s="18" t="s">
        <v>118</v>
      </c>
      <c r="DB71" s="18" t="s">
        <v>118</v>
      </c>
      <c r="DC71" s="18" t="s">
        <v>118</v>
      </c>
      <c r="DD71" s="19">
        <v>0.15</v>
      </c>
      <c r="DE71" s="19">
        <v>2.74</v>
      </c>
      <c r="DF71" s="19">
        <v>0.01</v>
      </c>
      <c r="DG71" s="19" t="s">
        <v>118</v>
      </c>
      <c r="DH71" s="19" t="s">
        <v>118</v>
      </c>
      <c r="DI71" s="19" t="s">
        <v>118</v>
      </c>
      <c r="DJ71" s="19" t="s">
        <v>118</v>
      </c>
      <c r="DK71" s="19">
        <v>0.28000000000000003</v>
      </c>
      <c r="DL71" s="14">
        <v>0.28333333333333333</v>
      </c>
      <c r="DM71" s="19">
        <v>1.4333333333333333</v>
      </c>
      <c r="DN71" s="14">
        <v>1.5666666666666667</v>
      </c>
      <c r="DO71" s="19">
        <v>0.30666666666666664</v>
      </c>
      <c r="DP71" s="14">
        <v>0.67999999999999994</v>
      </c>
      <c r="DQ71" s="19">
        <v>0.55333333333333334</v>
      </c>
      <c r="DR71" s="14">
        <v>1.05</v>
      </c>
      <c r="DS71" s="6" t="s">
        <v>118</v>
      </c>
      <c r="DT71" s="18" t="s">
        <v>118</v>
      </c>
      <c r="DU71" s="6" t="s">
        <v>118</v>
      </c>
      <c r="DV71" s="18" t="s">
        <v>118</v>
      </c>
      <c r="DW71" s="6" t="s">
        <v>118</v>
      </c>
      <c r="DX71" s="18" t="s">
        <v>118</v>
      </c>
      <c r="DY71" s="6" t="s">
        <v>118</v>
      </c>
      <c r="DZ71" s="18" t="s">
        <v>118</v>
      </c>
      <c r="EA71" s="2" t="s">
        <v>118</v>
      </c>
      <c r="EB71" s="2" t="s">
        <v>118</v>
      </c>
      <c r="EC71" s="35">
        <v>409065.45</v>
      </c>
      <c r="ED71" s="2">
        <v>23997.359999999997</v>
      </c>
      <c r="EE71" s="2">
        <v>277661.09999999998</v>
      </c>
      <c r="EF71" s="2">
        <v>250190</v>
      </c>
      <c r="EG71" s="2" t="s">
        <v>118</v>
      </c>
      <c r="EH71" s="2" t="s">
        <v>118</v>
      </c>
      <c r="EI71" s="35">
        <v>8440.125</v>
      </c>
      <c r="EJ71" s="2">
        <v>5178.4800000000005</v>
      </c>
      <c r="EK71" s="2">
        <v>42578.700000000004</v>
      </c>
      <c r="EL71" s="2">
        <v>3976.6666666666665</v>
      </c>
      <c r="EM71" s="2" t="s">
        <v>118</v>
      </c>
      <c r="EN71" s="2" t="s">
        <v>118</v>
      </c>
      <c r="EO71" s="2">
        <v>22.5</v>
      </c>
      <c r="EP71" s="2">
        <v>13.333333333333334</v>
      </c>
      <c r="EQ71" s="2">
        <v>70</v>
      </c>
      <c r="ER71" s="2">
        <v>6.666666666666667</v>
      </c>
      <c r="ES71" s="2" t="s">
        <v>118</v>
      </c>
      <c r="ET71" s="2" t="s">
        <v>118</v>
      </c>
      <c r="EU71" s="2">
        <v>268.33333333333331</v>
      </c>
      <c r="EV71" s="2">
        <v>44</v>
      </c>
      <c r="EW71" s="2">
        <v>0</v>
      </c>
      <c r="EX71" s="2">
        <v>180</v>
      </c>
      <c r="EY71" s="2" t="s">
        <v>118</v>
      </c>
      <c r="EZ71" s="2" t="s">
        <v>118</v>
      </c>
      <c r="FA71" s="2">
        <v>27521.166666666668</v>
      </c>
      <c r="FB71" s="2">
        <v>320</v>
      </c>
      <c r="FC71" s="2">
        <v>2810</v>
      </c>
      <c r="FD71" s="2">
        <v>8586.6666666666661</v>
      </c>
      <c r="FE71" s="14">
        <v>0.3</v>
      </c>
      <c r="FF71" s="14">
        <v>1.9933333333333334</v>
      </c>
      <c r="FG71" s="24" t="s">
        <v>118</v>
      </c>
      <c r="FH71" s="24" t="s">
        <v>118</v>
      </c>
      <c r="FI71" s="24" t="s">
        <v>118</v>
      </c>
      <c r="FJ71" s="24" t="s">
        <v>118</v>
      </c>
      <c r="FK71" s="24" t="s">
        <v>118</v>
      </c>
      <c r="FL71" s="24" t="s">
        <v>118</v>
      </c>
      <c r="FM71" s="24" t="s">
        <v>118</v>
      </c>
      <c r="FN71" s="24" t="s">
        <v>118</v>
      </c>
      <c r="FO71" s="24" t="s">
        <v>118</v>
      </c>
      <c r="FP71" s="24" t="s">
        <v>118</v>
      </c>
      <c r="FQ71" s="24" t="s">
        <v>118</v>
      </c>
      <c r="FR71" s="24" t="s">
        <v>118</v>
      </c>
      <c r="FS71" s="14">
        <v>8.3553881529999998</v>
      </c>
      <c r="FT71" s="14">
        <v>10.846641426666666</v>
      </c>
      <c r="FU71" s="14">
        <v>0</v>
      </c>
      <c r="FV71" s="14">
        <v>0.35050213133333336</v>
      </c>
      <c r="FW71" s="14">
        <v>1.9445160999999999E-2</v>
      </c>
      <c r="FX71" s="14">
        <v>0</v>
      </c>
      <c r="FY71" s="14">
        <v>0.2056381645</v>
      </c>
      <c r="FZ71" s="14">
        <v>3.7152257833333331</v>
      </c>
      <c r="GA71" s="14">
        <v>3.0700679999999998E-2</v>
      </c>
      <c r="GB71" s="14">
        <v>0</v>
      </c>
      <c r="GC71" s="14">
        <v>3.73588966325</v>
      </c>
      <c r="GD71" s="14">
        <v>2.6341798126666665</v>
      </c>
      <c r="GE71" s="14">
        <v>0.13996540425000001</v>
      </c>
      <c r="GF71" s="14">
        <v>4.9808423666666664E-2</v>
      </c>
      <c r="GG71" s="14">
        <v>0.4330231745</v>
      </c>
      <c r="GH71" s="14">
        <v>1.2845115039999999</v>
      </c>
      <c r="GI71" s="14">
        <v>2.072476457</v>
      </c>
      <c r="GJ71" s="14">
        <v>1.977551990333333</v>
      </c>
      <c r="GK71" s="14">
        <v>1.4226503075000001</v>
      </c>
      <c r="GL71" s="14">
        <v>0.63031420533333327</v>
      </c>
      <c r="GM71" s="14">
        <v>3.6057657509999999</v>
      </c>
      <c r="GN71" s="14">
        <v>4.5625018269999993</v>
      </c>
      <c r="GO71" s="14">
        <v>2.7624750837500001</v>
      </c>
      <c r="GP71" s="14">
        <v>2.7763695626666665</v>
      </c>
      <c r="GQ71" s="14">
        <v>9.2894517750000002E-2</v>
      </c>
      <c r="GR71" s="14">
        <v>0.26054253633333335</v>
      </c>
      <c r="GS71" s="14">
        <v>0.10668911025000001</v>
      </c>
      <c r="GT71" s="14">
        <v>0.106146579</v>
      </c>
      <c r="GU71" s="14">
        <v>2.45350337025</v>
      </c>
      <c r="GV71" s="14">
        <v>0.14947091199999998</v>
      </c>
      <c r="GW71" s="14">
        <v>0.11287008700000001</v>
      </c>
      <c r="GX71" s="14">
        <v>0.65581941666666665</v>
      </c>
    </row>
    <row r="72" spans="1:206" x14ac:dyDescent="0.3">
      <c r="A72" s="6">
        <v>2002</v>
      </c>
      <c r="B72" s="6">
        <v>7</v>
      </c>
      <c r="C72" s="12">
        <v>67</v>
      </c>
      <c r="D72" s="14">
        <v>12.8</v>
      </c>
      <c r="E72" s="14">
        <v>13.85</v>
      </c>
      <c r="F72" s="14">
        <v>13.05</v>
      </c>
      <c r="G72" s="14">
        <v>12.55</v>
      </c>
      <c r="H72" s="14">
        <v>12.3</v>
      </c>
      <c r="I72" s="14">
        <v>12.9</v>
      </c>
      <c r="J72" s="14">
        <v>13.95</v>
      </c>
      <c r="K72" s="14">
        <v>14.2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 t="s">
        <v>126</v>
      </c>
      <c r="U72" s="13" t="s">
        <v>126</v>
      </c>
      <c r="V72" s="13">
        <v>158.19999999999999</v>
      </c>
      <c r="W72" s="13">
        <v>106.4</v>
      </c>
      <c r="X72" s="13">
        <v>129.30000000000001</v>
      </c>
      <c r="Y72" s="13" t="s">
        <v>126</v>
      </c>
      <c r="Z72" s="13">
        <v>115.1</v>
      </c>
      <c r="AA72" s="13">
        <v>145.9</v>
      </c>
      <c r="AB72" s="13">
        <v>90.2</v>
      </c>
      <c r="AC72" s="13">
        <v>123.8</v>
      </c>
      <c r="AD72" s="13">
        <v>100.2</v>
      </c>
      <c r="AE72" s="13">
        <v>100.2</v>
      </c>
      <c r="AF72" s="13">
        <v>56.8</v>
      </c>
      <c r="AG72" s="13">
        <v>104.6</v>
      </c>
      <c r="AH72" s="13">
        <v>131.69999999999999</v>
      </c>
      <c r="AI72" s="13">
        <v>145.80000000000001</v>
      </c>
      <c r="AJ72" s="13">
        <v>18.809999999999999</v>
      </c>
      <c r="AK72" s="13">
        <v>12.7</v>
      </c>
      <c r="AL72" s="13">
        <v>9.92</v>
      </c>
      <c r="AM72" s="13">
        <v>7.09</v>
      </c>
      <c r="AN72" s="13">
        <v>29.37</v>
      </c>
      <c r="AO72" s="13">
        <v>34.5</v>
      </c>
      <c r="AP72" s="13">
        <v>10.130000000000001</v>
      </c>
      <c r="AQ72" s="13">
        <v>15.92</v>
      </c>
      <c r="AR72" s="13">
        <v>6.17</v>
      </c>
      <c r="AS72" s="13">
        <v>19.52</v>
      </c>
      <c r="AT72" s="13">
        <v>7.09</v>
      </c>
      <c r="AU72" s="13">
        <v>26.53</v>
      </c>
      <c r="AV72" s="13">
        <v>36.35</v>
      </c>
      <c r="AW72" s="13">
        <v>23.07</v>
      </c>
      <c r="AX72" s="13">
        <v>65.290000000000006</v>
      </c>
      <c r="AY72" s="13">
        <v>16.010000000000002</v>
      </c>
      <c r="AZ72" s="13">
        <v>22.42</v>
      </c>
      <c r="BA72" s="13">
        <v>45.02</v>
      </c>
      <c r="BB72" s="13">
        <v>13.92</v>
      </c>
      <c r="BC72" s="13">
        <v>9.6999999999999993</v>
      </c>
      <c r="BD72" s="13">
        <v>24</v>
      </c>
      <c r="BE72" s="13">
        <v>147.47</v>
      </c>
      <c r="BF72" s="13">
        <v>29.35</v>
      </c>
      <c r="BG72" s="14">
        <v>13.77</v>
      </c>
      <c r="BH72" s="14">
        <v>13.35</v>
      </c>
      <c r="BI72" s="14">
        <v>13.14</v>
      </c>
      <c r="BJ72" s="14">
        <v>13.16</v>
      </c>
      <c r="BK72" s="14">
        <v>12.71</v>
      </c>
      <c r="BL72" s="14">
        <v>12.5</v>
      </c>
      <c r="BM72" s="14">
        <v>12.85</v>
      </c>
      <c r="BN72" s="14">
        <v>12.97</v>
      </c>
      <c r="BO72" s="14">
        <v>13.76</v>
      </c>
      <c r="BP72" s="14">
        <v>13.95</v>
      </c>
      <c r="BQ72" s="14">
        <v>13.17</v>
      </c>
      <c r="BR72" s="14">
        <v>14.57</v>
      </c>
      <c r="BS72" s="14">
        <v>13.91</v>
      </c>
      <c r="BT72" s="14">
        <v>14.31</v>
      </c>
      <c r="BU72" s="14" t="s">
        <v>126</v>
      </c>
      <c r="BV72" s="14" t="s">
        <v>126</v>
      </c>
      <c r="BW72" s="14">
        <v>13.153</v>
      </c>
      <c r="BX72" s="14" t="s">
        <v>126</v>
      </c>
      <c r="BY72" s="14">
        <v>13.101000000000001</v>
      </c>
      <c r="BZ72" s="14">
        <v>13.082000000000001</v>
      </c>
      <c r="CA72" s="14" t="s">
        <v>126</v>
      </c>
      <c r="CB72" s="14">
        <v>12.608000000000001</v>
      </c>
      <c r="CC72" s="14" t="s">
        <v>126</v>
      </c>
      <c r="CD72" s="15" t="s">
        <v>126</v>
      </c>
      <c r="CE72" s="14" t="s">
        <v>126</v>
      </c>
      <c r="CF72" s="15" t="s">
        <v>126</v>
      </c>
      <c r="CG72" s="14" t="s">
        <v>126</v>
      </c>
      <c r="CH72" s="6" t="s">
        <v>126</v>
      </c>
      <c r="CI72" s="14">
        <v>12.31</v>
      </c>
      <c r="CJ72" s="15">
        <v>34.945</v>
      </c>
      <c r="CK72" s="14">
        <v>13.545</v>
      </c>
      <c r="CL72" s="15">
        <v>34.904000000000003</v>
      </c>
      <c r="CM72" s="14">
        <v>12.79</v>
      </c>
      <c r="CN72" s="15">
        <v>34.527000000000001</v>
      </c>
      <c r="CO72" s="14">
        <v>12.05</v>
      </c>
      <c r="CP72" s="6">
        <v>34.649000000000001</v>
      </c>
      <c r="CQ72" s="13" t="s">
        <v>118</v>
      </c>
      <c r="CR72" s="13">
        <v>6.5</v>
      </c>
      <c r="CS72" s="18" t="s">
        <v>118</v>
      </c>
      <c r="CT72" s="18" t="s">
        <v>118</v>
      </c>
      <c r="CU72" s="18" t="s">
        <v>118</v>
      </c>
      <c r="CV72" s="18" t="s">
        <v>118</v>
      </c>
      <c r="CW72" s="18" t="s">
        <v>118</v>
      </c>
      <c r="CX72" s="18" t="s">
        <v>118</v>
      </c>
      <c r="CY72" s="18" t="s">
        <v>118</v>
      </c>
      <c r="CZ72" s="18" t="s">
        <v>118</v>
      </c>
      <c r="DA72" s="18" t="s">
        <v>118</v>
      </c>
      <c r="DB72" s="18" t="s">
        <v>118</v>
      </c>
      <c r="DC72" s="18" t="s">
        <v>118</v>
      </c>
      <c r="DD72" s="19">
        <v>0.17</v>
      </c>
      <c r="DE72" s="19" t="s">
        <v>118</v>
      </c>
      <c r="DF72" s="19">
        <v>0.01</v>
      </c>
      <c r="DG72" s="19">
        <v>0.23</v>
      </c>
      <c r="DH72" s="19">
        <v>1.415</v>
      </c>
      <c r="DI72" s="19">
        <v>3.4999999999999996E-2</v>
      </c>
      <c r="DJ72" s="19">
        <v>0.44999999999999996</v>
      </c>
      <c r="DK72" s="19">
        <v>0.21000000000000002</v>
      </c>
      <c r="DL72" s="14">
        <v>0.25</v>
      </c>
      <c r="DM72" s="19">
        <v>1.798</v>
      </c>
      <c r="DN72" s="14">
        <v>2.048</v>
      </c>
      <c r="DO72" s="19">
        <v>0.224</v>
      </c>
      <c r="DP72" s="14">
        <v>0.254</v>
      </c>
      <c r="DQ72" s="19">
        <v>0.80799999999999994</v>
      </c>
      <c r="DR72" s="14">
        <v>1.036</v>
      </c>
      <c r="DS72" s="6" t="s">
        <v>118</v>
      </c>
      <c r="DT72" s="18" t="s">
        <v>118</v>
      </c>
      <c r="DU72" s="6" t="s">
        <v>118</v>
      </c>
      <c r="DV72" s="18" t="s">
        <v>118</v>
      </c>
      <c r="DW72" s="6" t="s">
        <v>118</v>
      </c>
      <c r="DX72" s="18" t="s">
        <v>118</v>
      </c>
      <c r="DY72" s="6" t="s">
        <v>118</v>
      </c>
      <c r="DZ72" s="18" t="s">
        <v>118</v>
      </c>
      <c r="EA72" s="2" t="s">
        <v>118</v>
      </c>
      <c r="EB72" s="2" t="s">
        <v>118</v>
      </c>
      <c r="EC72" s="35">
        <v>316103.46666666667</v>
      </c>
      <c r="ED72" s="2">
        <v>44400.428571428572</v>
      </c>
      <c r="EE72" s="2">
        <v>93865.799999999988</v>
      </c>
      <c r="EF72" s="2">
        <v>106983.4</v>
      </c>
      <c r="EG72" s="2" t="s">
        <v>118</v>
      </c>
      <c r="EH72" s="2" t="s">
        <v>118</v>
      </c>
      <c r="EI72" s="35">
        <v>22450.866666666669</v>
      </c>
      <c r="EJ72" s="2">
        <v>70534.542857142849</v>
      </c>
      <c r="EK72" s="2">
        <v>26964.9</v>
      </c>
      <c r="EL72" s="2">
        <v>42063.4</v>
      </c>
      <c r="EM72" s="2" t="s">
        <v>118</v>
      </c>
      <c r="EN72" s="2" t="s">
        <v>118</v>
      </c>
      <c r="EO72" s="2">
        <v>2.2222222222222223</v>
      </c>
      <c r="EP72" s="2">
        <v>9</v>
      </c>
      <c r="EQ72" s="2">
        <v>30</v>
      </c>
      <c r="ER72" s="2">
        <v>4</v>
      </c>
      <c r="ES72" s="2" t="s">
        <v>118</v>
      </c>
      <c r="ET72" s="2" t="s">
        <v>118</v>
      </c>
      <c r="EU72" s="2">
        <v>354.81481481481484</v>
      </c>
      <c r="EV72" s="2">
        <v>411</v>
      </c>
      <c r="EW72" s="2">
        <v>50</v>
      </c>
      <c r="EX72" s="2">
        <v>608</v>
      </c>
      <c r="EY72" s="2" t="s">
        <v>118</v>
      </c>
      <c r="EZ72" s="2" t="s">
        <v>118</v>
      </c>
      <c r="FA72" s="2">
        <v>11529.62962962963</v>
      </c>
      <c r="FB72" s="2">
        <v>13159</v>
      </c>
      <c r="FC72" s="2">
        <v>3350</v>
      </c>
      <c r="FD72" s="2">
        <v>40380</v>
      </c>
      <c r="FE72" s="14">
        <v>0.80999999999999994</v>
      </c>
      <c r="FF72" s="14">
        <v>1.8980000000000001</v>
      </c>
      <c r="FG72" s="24" t="s">
        <v>118</v>
      </c>
      <c r="FH72" s="24" t="s">
        <v>118</v>
      </c>
      <c r="FI72" s="24" t="s">
        <v>118</v>
      </c>
      <c r="FJ72" s="24" t="s">
        <v>118</v>
      </c>
      <c r="FK72" s="24" t="s">
        <v>118</v>
      </c>
      <c r="FL72" s="24" t="s">
        <v>118</v>
      </c>
      <c r="FM72" s="24" t="s">
        <v>118</v>
      </c>
      <c r="FN72" s="24" t="s">
        <v>118</v>
      </c>
      <c r="FO72" s="24" t="s">
        <v>118</v>
      </c>
      <c r="FP72" s="24" t="s">
        <v>118</v>
      </c>
      <c r="FQ72" s="24" t="s">
        <v>118</v>
      </c>
      <c r="FR72" s="24" t="s">
        <v>118</v>
      </c>
      <c r="FS72" s="14">
        <v>20.693284255600002</v>
      </c>
      <c r="FT72" s="14">
        <v>4.2056690672000006</v>
      </c>
      <c r="FU72" s="14">
        <v>0</v>
      </c>
      <c r="FV72" s="14">
        <v>0.10511117919999999</v>
      </c>
      <c r="FW72" s="14">
        <v>0.16973069140000002</v>
      </c>
      <c r="FX72" s="14">
        <v>2.7694122199999997E-2</v>
      </c>
      <c r="FY72" s="14">
        <v>0.52655436340000006</v>
      </c>
      <c r="FZ72" s="14">
        <v>0.2726169826</v>
      </c>
      <c r="GA72" s="14">
        <v>2.5159148399999998E-2</v>
      </c>
      <c r="GB72" s="14">
        <v>4.3018320000000001E-4</v>
      </c>
      <c r="GC72" s="14">
        <v>6.6400910641999999</v>
      </c>
      <c r="GD72" s="14">
        <v>2.283998312</v>
      </c>
      <c r="GE72" s="14">
        <v>0.30683880320000001</v>
      </c>
      <c r="GF72" s="14">
        <v>2.2350992600000001E-2</v>
      </c>
      <c r="GG72" s="14">
        <v>4.6183892671999995</v>
      </c>
      <c r="GH72" s="14">
        <v>0.26509154520000006</v>
      </c>
      <c r="GI72" s="14">
        <v>3.1373704962</v>
      </c>
      <c r="GJ72" s="14">
        <v>0.53623220599999999</v>
      </c>
      <c r="GK72" s="14">
        <v>4.3991725496000003</v>
      </c>
      <c r="GL72" s="14">
        <v>0.39771456080000001</v>
      </c>
      <c r="GM72" s="14">
        <v>13.2886693624</v>
      </c>
      <c r="GN72" s="14">
        <v>3.0390038670000004</v>
      </c>
      <c r="GO72" s="14">
        <v>7.5712280070000002</v>
      </c>
      <c r="GP72" s="14">
        <v>2.1114555784000002</v>
      </c>
      <c r="GQ72" s="14">
        <v>0.216190878</v>
      </c>
      <c r="GR72" s="14">
        <v>0.16946212039999997</v>
      </c>
      <c r="GS72" s="14">
        <v>0.17295345580000002</v>
      </c>
      <c r="GT72" s="14">
        <v>0.13346617320000001</v>
      </c>
      <c r="GU72" s="14">
        <v>23.138530275600001</v>
      </c>
      <c r="GV72" s="14">
        <v>0.32765708120000003</v>
      </c>
      <c r="GW72" s="14">
        <v>3.9244360905999995</v>
      </c>
      <c r="GX72" s="14">
        <v>0.35084823000000004</v>
      </c>
    </row>
    <row r="73" spans="1:206" x14ac:dyDescent="0.3">
      <c r="A73" s="6">
        <v>2002</v>
      </c>
      <c r="B73" s="6">
        <v>8</v>
      </c>
      <c r="C73" s="12">
        <v>68</v>
      </c>
      <c r="D73" s="14">
        <v>14.4</v>
      </c>
      <c r="E73" s="14">
        <v>15.4</v>
      </c>
      <c r="F73" s="14">
        <v>14.25</v>
      </c>
      <c r="G73" s="14">
        <v>13.95</v>
      </c>
      <c r="H73" s="14">
        <v>13.8</v>
      </c>
      <c r="I73" s="14">
        <v>13.75</v>
      </c>
      <c r="J73" s="14">
        <v>14.95</v>
      </c>
      <c r="K73" s="14">
        <v>15.6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 t="s">
        <v>126</v>
      </c>
      <c r="U73" s="13" t="s">
        <v>126</v>
      </c>
      <c r="V73" s="13">
        <v>133.80000000000001</v>
      </c>
      <c r="W73" s="13">
        <v>128.1</v>
      </c>
      <c r="X73" s="13">
        <v>115.8</v>
      </c>
      <c r="Y73" s="13" t="s">
        <v>126</v>
      </c>
      <c r="Z73" s="13">
        <v>136.69999999999999</v>
      </c>
      <c r="AA73" s="13">
        <v>148.9</v>
      </c>
      <c r="AB73" s="13">
        <v>71.2</v>
      </c>
      <c r="AC73" s="13">
        <v>94.4</v>
      </c>
      <c r="AD73" s="13">
        <v>36</v>
      </c>
      <c r="AE73" s="13">
        <v>44</v>
      </c>
      <c r="AF73" s="13">
        <v>54.6</v>
      </c>
      <c r="AG73" s="13">
        <v>34.9</v>
      </c>
      <c r="AH73" s="13">
        <v>45.1</v>
      </c>
      <c r="AI73" s="13">
        <v>88.2</v>
      </c>
      <c r="AJ73" s="13">
        <v>23.95</v>
      </c>
      <c r="AK73" s="13">
        <v>17.670000000000002</v>
      </c>
      <c r="AL73" s="13">
        <v>9.23</v>
      </c>
      <c r="AM73" s="13">
        <v>10.88</v>
      </c>
      <c r="AN73" s="13">
        <v>39.81</v>
      </c>
      <c r="AO73" s="13">
        <v>37.049999999999997</v>
      </c>
      <c r="AP73" s="13">
        <v>6.64</v>
      </c>
      <c r="AQ73" s="13">
        <v>9.19</v>
      </c>
      <c r="AR73" s="13">
        <v>2.12</v>
      </c>
      <c r="AS73" s="13">
        <v>10.55</v>
      </c>
      <c r="AT73" s="13">
        <v>6.27</v>
      </c>
      <c r="AU73" s="13">
        <v>22.15</v>
      </c>
      <c r="AV73" s="13">
        <v>34.75</v>
      </c>
      <c r="AW73" s="13">
        <v>14.49</v>
      </c>
      <c r="AX73" s="13">
        <v>64.81</v>
      </c>
      <c r="AY73" s="13">
        <v>11.49</v>
      </c>
      <c r="AZ73" s="13">
        <v>25.27</v>
      </c>
      <c r="BA73" s="13">
        <v>48.32</v>
      </c>
      <c r="BB73" s="13">
        <v>12.54</v>
      </c>
      <c r="BC73" s="13">
        <v>7.46</v>
      </c>
      <c r="BD73" s="13">
        <v>22.95</v>
      </c>
      <c r="BE73" s="13">
        <v>120.06</v>
      </c>
      <c r="BF73" s="13">
        <v>68.62</v>
      </c>
      <c r="BG73" s="14">
        <v>14.83</v>
      </c>
      <c r="BH73" s="14">
        <v>14.36</v>
      </c>
      <c r="BI73" s="14">
        <v>13.88</v>
      </c>
      <c r="BJ73" s="14">
        <v>13.77</v>
      </c>
      <c r="BK73" s="14">
        <v>13.08</v>
      </c>
      <c r="BL73" s="14">
        <v>13.03</v>
      </c>
      <c r="BM73" s="14">
        <v>13.75</v>
      </c>
      <c r="BN73" s="14">
        <v>13.93</v>
      </c>
      <c r="BO73" s="14">
        <v>15.37</v>
      </c>
      <c r="BP73" s="14">
        <v>15.48</v>
      </c>
      <c r="BQ73" s="14">
        <v>14.38</v>
      </c>
      <c r="BR73" s="14">
        <v>16.37</v>
      </c>
      <c r="BS73" s="14">
        <v>15.46</v>
      </c>
      <c r="BT73" s="14">
        <v>15.32</v>
      </c>
      <c r="BU73" s="14" t="s">
        <v>126</v>
      </c>
      <c r="BV73" s="14" t="s">
        <v>126</v>
      </c>
      <c r="BW73" s="14">
        <v>13.736000000000001</v>
      </c>
      <c r="BX73" s="14" t="s">
        <v>126</v>
      </c>
      <c r="BY73" s="14">
        <v>14.238</v>
      </c>
      <c r="BZ73" s="14">
        <v>13.977</v>
      </c>
      <c r="CA73" s="14" t="s">
        <v>126</v>
      </c>
      <c r="CB73" s="14">
        <v>13.634</v>
      </c>
      <c r="CC73" s="14" t="s">
        <v>126</v>
      </c>
      <c r="CD73" s="15" t="s">
        <v>126</v>
      </c>
      <c r="CE73" s="14" t="s">
        <v>126</v>
      </c>
      <c r="CF73" s="15" t="s">
        <v>126</v>
      </c>
      <c r="CG73" s="14" t="s">
        <v>126</v>
      </c>
      <c r="CH73" s="6" t="s">
        <v>126</v>
      </c>
      <c r="CI73" s="14">
        <v>13.775</v>
      </c>
      <c r="CJ73" s="15">
        <v>34.915999999999997</v>
      </c>
      <c r="CK73" s="14">
        <v>14.06</v>
      </c>
      <c r="CL73" s="15">
        <v>34.909999999999997</v>
      </c>
      <c r="CM73" s="14">
        <v>13.734999999999999</v>
      </c>
      <c r="CN73" s="15">
        <v>34.579000000000001</v>
      </c>
      <c r="CO73" s="14">
        <v>13.02</v>
      </c>
      <c r="CP73" s="6">
        <v>34.701000000000001</v>
      </c>
      <c r="CQ73" s="13" t="s">
        <v>118</v>
      </c>
      <c r="CR73" s="13">
        <v>7.75</v>
      </c>
      <c r="CS73" s="18" t="s">
        <v>118</v>
      </c>
      <c r="CT73" s="18" t="s">
        <v>118</v>
      </c>
      <c r="CU73" s="18" t="s">
        <v>118</v>
      </c>
      <c r="CV73" s="18" t="s">
        <v>118</v>
      </c>
      <c r="CW73" s="18" t="s">
        <v>118</v>
      </c>
      <c r="CX73" s="18" t="s">
        <v>118</v>
      </c>
      <c r="CY73" s="18" t="s">
        <v>118</v>
      </c>
      <c r="CZ73" s="18" t="s">
        <v>118</v>
      </c>
      <c r="DA73" s="18" t="s">
        <v>118</v>
      </c>
      <c r="DB73" s="18" t="s">
        <v>118</v>
      </c>
      <c r="DC73" s="18" t="s">
        <v>118</v>
      </c>
      <c r="DD73" s="19">
        <v>0.20249999999999999</v>
      </c>
      <c r="DE73" s="19">
        <v>1.8866666666666667</v>
      </c>
      <c r="DF73" s="19">
        <v>9.7500000000000003E-2</v>
      </c>
      <c r="DG73" s="19">
        <v>0.33600000000000002</v>
      </c>
      <c r="DH73" s="19">
        <v>1.5980000000000001</v>
      </c>
      <c r="DI73" s="19">
        <v>0.374</v>
      </c>
      <c r="DJ73" s="19">
        <v>1.88</v>
      </c>
      <c r="DK73" s="19">
        <v>0.22500000000000001</v>
      </c>
      <c r="DL73" s="14">
        <v>0.27</v>
      </c>
      <c r="DM73" s="19">
        <v>2.4424999999999999</v>
      </c>
      <c r="DN73" s="14">
        <v>1.85</v>
      </c>
      <c r="DO73" s="19">
        <v>0.18666666666666668</v>
      </c>
      <c r="DP73" s="14">
        <v>0.66333333333333333</v>
      </c>
      <c r="DQ73" s="19">
        <v>0.995</v>
      </c>
      <c r="DR73" s="14">
        <v>1.5933333333333333</v>
      </c>
      <c r="DS73" s="6" t="s">
        <v>118</v>
      </c>
      <c r="DT73" s="18" t="s">
        <v>118</v>
      </c>
      <c r="DU73" s="6" t="s">
        <v>118</v>
      </c>
      <c r="DV73" s="18" t="s">
        <v>118</v>
      </c>
      <c r="DW73" s="6" t="s">
        <v>118</v>
      </c>
      <c r="DX73" s="18" t="s">
        <v>118</v>
      </c>
      <c r="DY73" s="6" t="s">
        <v>118</v>
      </c>
      <c r="DZ73" s="18" t="s">
        <v>118</v>
      </c>
      <c r="EA73" s="2" t="s">
        <v>118</v>
      </c>
      <c r="EB73" s="2" t="s">
        <v>118</v>
      </c>
      <c r="EC73" s="35">
        <v>103564.20000000001</v>
      </c>
      <c r="ED73" s="2">
        <v>32887.714285714283</v>
      </c>
      <c r="EE73" s="2">
        <v>294302.64</v>
      </c>
      <c r="EF73" s="2">
        <v>161274.25</v>
      </c>
      <c r="EG73" s="2" t="s">
        <v>118</v>
      </c>
      <c r="EH73" s="2" t="s">
        <v>118</v>
      </c>
      <c r="EI73" s="35">
        <v>60874.600000000006</v>
      </c>
      <c r="EJ73" s="2">
        <v>35803.542857142857</v>
      </c>
      <c r="EK73" s="2">
        <v>8647.68</v>
      </c>
      <c r="EL73" s="2">
        <v>26133.25</v>
      </c>
      <c r="EM73" s="2" t="s">
        <v>118</v>
      </c>
      <c r="EN73" s="2" t="s">
        <v>118</v>
      </c>
      <c r="EO73" s="2">
        <v>74.074074074074076</v>
      </c>
      <c r="EP73" s="2">
        <v>17.391304347826086</v>
      </c>
      <c r="EQ73" s="2">
        <v>156</v>
      </c>
      <c r="ER73" s="2">
        <v>0</v>
      </c>
      <c r="ES73" s="2" t="s">
        <v>118</v>
      </c>
      <c r="ET73" s="2" t="s">
        <v>118</v>
      </c>
      <c r="EU73" s="2">
        <v>307.40740740740739</v>
      </c>
      <c r="EV73" s="2">
        <v>124.34782608695652</v>
      </c>
      <c r="EW73" s="2">
        <v>12</v>
      </c>
      <c r="EX73" s="2">
        <v>995</v>
      </c>
      <c r="EY73" s="2" t="s">
        <v>118</v>
      </c>
      <c r="EZ73" s="2" t="s">
        <v>118</v>
      </c>
      <c r="FA73" s="2">
        <v>50927.703703703701</v>
      </c>
      <c r="FB73" s="2">
        <v>3737.391304347826</v>
      </c>
      <c r="FC73" s="2">
        <v>101572</v>
      </c>
      <c r="FD73" s="2">
        <v>68702.600000000006</v>
      </c>
      <c r="FE73" s="14">
        <v>0.71250000000000002</v>
      </c>
      <c r="FF73" s="14">
        <v>2.0550000000000002</v>
      </c>
      <c r="FG73" s="24" t="s">
        <v>118</v>
      </c>
      <c r="FH73" s="24" t="s">
        <v>118</v>
      </c>
      <c r="FI73" s="24" t="s">
        <v>118</v>
      </c>
      <c r="FJ73" s="24" t="s">
        <v>118</v>
      </c>
      <c r="FK73" s="24" t="s">
        <v>118</v>
      </c>
      <c r="FL73" s="24" t="s">
        <v>118</v>
      </c>
      <c r="FM73" s="24" t="s">
        <v>118</v>
      </c>
      <c r="FN73" s="24" t="s">
        <v>118</v>
      </c>
      <c r="FO73" s="24" t="s">
        <v>118</v>
      </c>
      <c r="FP73" s="24" t="s">
        <v>118</v>
      </c>
      <c r="FQ73" s="24" t="s">
        <v>118</v>
      </c>
      <c r="FR73" s="24" t="s">
        <v>118</v>
      </c>
      <c r="FS73" s="14">
        <v>22.360404979999998</v>
      </c>
      <c r="FT73" s="14">
        <v>14.269652896749999</v>
      </c>
      <c r="FU73" s="14">
        <v>0</v>
      </c>
      <c r="FV73" s="14">
        <v>4.5372042750000001E-2</v>
      </c>
      <c r="FW73" s="14">
        <v>0.29966658974999999</v>
      </c>
      <c r="FX73" s="14">
        <v>0.73812254275</v>
      </c>
      <c r="FY73" s="14">
        <v>3.7511996499999999E-2</v>
      </c>
      <c r="FZ73" s="14">
        <v>0.60589989375000008</v>
      </c>
      <c r="GA73" s="14">
        <v>0</v>
      </c>
      <c r="GB73" s="14">
        <v>2.2189610000000002E-3</v>
      </c>
      <c r="GC73" s="14">
        <v>2.79375182325</v>
      </c>
      <c r="GD73" s="14">
        <v>4.2908704437500003</v>
      </c>
      <c r="GE73" s="14">
        <v>0.30250351050000002</v>
      </c>
      <c r="GF73" s="14">
        <v>0.28894709400000002</v>
      </c>
      <c r="GG73" s="14">
        <v>6.0507531947499995</v>
      </c>
      <c r="GH73" s="14">
        <v>2.1528126157499998</v>
      </c>
      <c r="GI73" s="14">
        <v>7.4095628507500004</v>
      </c>
      <c r="GJ73" s="14">
        <v>4.8081147375000004</v>
      </c>
      <c r="GK73" s="14">
        <v>4.3524004845000004</v>
      </c>
      <c r="GL73" s="14">
        <v>0.29417517575000002</v>
      </c>
      <c r="GM73" s="14">
        <v>9.2222252205000004</v>
      </c>
      <c r="GN73" s="14">
        <v>4.5208584309999997</v>
      </c>
      <c r="GO73" s="14">
        <v>5.7977872127500003</v>
      </c>
      <c r="GP73" s="14">
        <v>3.6605636909999997</v>
      </c>
      <c r="GQ73" s="14">
        <v>0.37368931024999996</v>
      </c>
      <c r="GR73" s="14">
        <v>0.10509278775</v>
      </c>
      <c r="GS73" s="14">
        <v>0.21301606125</v>
      </c>
      <c r="GT73" s="14">
        <v>3.2758507999999999E-2</v>
      </c>
      <c r="GU73" s="14">
        <v>7.1156875839999998</v>
      </c>
      <c r="GV73" s="14">
        <v>1.2921865619999999</v>
      </c>
      <c r="GW73" s="14">
        <v>1.12204234875</v>
      </c>
      <c r="GX73" s="14">
        <v>0.22951153325000001</v>
      </c>
    </row>
    <row r="74" spans="1:206" x14ac:dyDescent="0.3">
      <c r="A74" s="6">
        <v>2002</v>
      </c>
      <c r="B74" s="6">
        <v>9</v>
      </c>
      <c r="C74" s="12">
        <v>69</v>
      </c>
      <c r="D74" s="14">
        <v>12.9</v>
      </c>
      <c r="E74" s="14">
        <v>13.7</v>
      </c>
      <c r="F74" s="14">
        <v>13.3</v>
      </c>
      <c r="G74" s="14">
        <v>12.85</v>
      </c>
      <c r="H74" s="14">
        <v>11.95</v>
      </c>
      <c r="I74" s="14">
        <v>12.25</v>
      </c>
      <c r="J74" s="14">
        <v>12.8</v>
      </c>
      <c r="K74" s="14">
        <v>13.25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 t="s">
        <v>126</v>
      </c>
      <c r="U74" s="13" t="s">
        <v>126</v>
      </c>
      <c r="V74" s="13" t="s">
        <v>126</v>
      </c>
      <c r="W74" s="13">
        <v>82.4</v>
      </c>
      <c r="X74" s="13">
        <v>89.2</v>
      </c>
      <c r="Y74" s="13" t="s">
        <v>126</v>
      </c>
      <c r="Z74" s="13">
        <v>101</v>
      </c>
      <c r="AA74" s="13">
        <v>125.4</v>
      </c>
      <c r="AB74" s="13">
        <v>57.4</v>
      </c>
      <c r="AC74" s="13">
        <v>62.6</v>
      </c>
      <c r="AD74" s="13">
        <v>80</v>
      </c>
      <c r="AE74" s="13">
        <v>38</v>
      </c>
      <c r="AF74" s="13">
        <v>44.4</v>
      </c>
      <c r="AG74" s="13">
        <v>29.6</v>
      </c>
      <c r="AH74" s="13">
        <v>39.5</v>
      </c>
      <c r="AI74" s="13">
        <v>21.8</v>
      </c>
      <c r="AJ74" s="13">
        <v>18.559999999999999</v>
      </c>
      <c r="AK74" s="13">
        <v>16.63</v>
      </c>
      <c r="AL74" s="13">
        <v>5.0999999999999996</v>
      </c>
      <c r="AM74" s="13">
        <v>8.92</v>
      </c>
      <c r="AN74" s="13">
        <v>20.93</v>
      </c>
      <c r="AO74" s="13">
        <v>24.19</v>
      </c>
      <c r="AP74" s="13">
        <v>5.05</v>
      </c>
      <c r="AQ74" s="13">
        <v>7.69</v>
      </c>
      <c r="AR74" s="13">
        <v>2.0099999999999998</v>
      </c>
      <c r="AS74" s="13">
        <v>5.81</v>
      </c>
      <c r="AT74" s="13">
        <v>1.89</v>
      </c>
      <c r="AU74" s="13">
        <v>15.22</v>
      </c>
      <c r="AV74" s="13">
        <v>29.36</v>
      </c>
      <c r="AW74" s="13">
        <v>8.2100000000000009</v>
      </c>
      <c r="AX74" s="13">
        <v>34.76</v>
      </c>
      <c r="AY74" s="13">
        <v>8.9</v>
      </c>
      <c r="AZ74" s="13">
        <v>13.57</v>
      </c>
      <c r="BA74" s="13">
        <v>21.19</v>
      </c>
      <c r="BB74" s="13">
        <v>5.69</v>
      </c>
      <c r="BC74" s="13">
        <v>4.04</v>
      </c>
      <c r="BD74" s="13">
        <v>17.829999999999998</v>
      </c>
      <c r="BE74" s="13">
        <v>94.18</v>
      </c>
      <c r="BF74" s="13">
        <v>38.36</v>
      </c>
      <c r="BG74" s="14">
        <v>14.82</v>
      </c>
      <c r="BH74" s="14">
        <v>14.15</v>
      </c>
      <c r="BI74" s="14">
        <v>13.58</v>
      </c>
      <c r="BJ74" s="14">
        <v>13.52</v>
      </c>
      <c r="BK74" s="14">
        <v>12.66</v>
      </c>
      <c r="BL74" s="14">
        <v>12.09</v>
      </c>
      <c r="BM74" s="14">
        <v>13.19</v>
      </c>
      <c r="BN74" s="14">
        <v>12.97</v>
      </c>
      <c r="BO74" s="14">
        <v>14.13</v>
      </c>
      <c r="BP74" s="14">
        <v>14.31</v>
      </c>
      <c r="BQ74" s="14">
        <v>13.77</v>
      </c>
      <c r="BR74" s="14">
        <v>14.89</v>
      </c>
      <c r="BS74" s="14">
        <v>14.43</v>
      </c>
      <c r="BT74" s="14">
        <v>14.55</v>
      </c>
      <c r="BU74" s="14" t="s">
        <v>126</v>
      </c>
      <c r="BV74" s="14" t="s">
        <v>126</v>
      </c>
      <c r="BW74" s="14">
        <v>13.500999999999999</v>
      </c>
      <c r="BX74" s="14" t="s">
        <v>126</v>
      </c>
      <c r="BY74" s="14">
        <v>13.032999999999999</v>
      </c>
      <c r="BZ74" s="14">
        <v>13.728</v>
      </c>
      <c r="CA74" s="14" t="s">
        <v>126</v>
      </c>
      <c r="CB74" s="14">
        <v>13.792</v>
      </c>
      <c r="CC74" s="14" t="s">
        <v>126</v>
      </c>
      <c r="CD74" s="15" t="s">
        <v>126</v>
      </c>
      <c r="CE74" s="14" t="s">
        <v>126</v>
      </c>
      <c r="CF74" s="15" t="s">
        <v>126</v>
      </c>
      <c r="CG74" s="14" t="s">
        <v>126</v>
      </c>
      <c r="CH74" s="6" t="s">
        <v>126</v>
      </c>
      <c r="CI74" s="14">
        <v>13.59</v>
      </c>
      <c r="CJ74" s="15">
        <v>34.881</v>
      </c>
      <c r="CK74" s="14">
        <v>12.875</v>
      </c>
      <c r="CL74" s="15">
        <v>34.886000000000003</v>
      </c>
      <c r="CM74" s="14">
        <v>13.67</v>
      </c>
      <c r="CN74" s="15">
        <v>34.668999999999997</v>
      </c>
      <c r="CO74" s="14">
        <v>13.58</v>
      </c>
      <c r="CP74" s="6">
        <v>34.720999999999997</v>
      </c>
      <c r="CQ74" s="13" t="s">
        <v>118</v>
      </c>
      <c r="CR74" s="13">
        <v>8.6</v>
      </c>
      <c r="CS74" s="18" t="s">
        <v>118</v>
      </c>
      <c r="CT74" s="18" t="s">
        <v>118</v>
      </c>
      <c r="CU74" s="18" t="s">
        <v>118</v>
      </c>
      <c r="CV74" s="18" t="s">
        <v>118</v>
      </c>
      <c r="CW74" s="18" t="s">
        <v>118</v>
      </c>
      <c r="CX74" s="18" t="s">
        <v>118</v>
      </c>
      <c r="CY74" s="18" t="s">
        <v>118</v>
      </c>
      <c r="CZ74" s="18" t="s">
        <v>118</v>
      </c>
      <c r="DA74" s="18" t="s">
        <v>118</v>
      </c>
      <c r="DB74" s="18" t="s">
        <v>118</v>
      </c>
      <c r="DC74" s="18" t="s">
        <v>118</v>
      </c>
      <c r="DD74" s="19">
        <v>0.22750000000000001</v>
      </c>
      <c r="DE74" s="19">
        <v>1.6575</v>
      </c>
      <c r="DF74" s="19">
        <v>0.27249999999999996</v>
      </c>
      <c r="DG74" s="19">
        <v>0.35750000000000004</v>
      </c>
      <c r="DH74" s="19">
        <v>1.26</v>
      </c>
      <c r="DI74" s="19">
        <v>0.71</v>
      </c>
      <c r="DJ74" s="19">
        <v>1.625</v>
      </c>
      <c r="DK74" s="19">
        <v>0.22800000000000001</v>
      </c>
      <c r="DL74" s="14">
        <v>0.252</v>
      </c>
      <c r="DM74" s="19">
        <v>2.1779999999999999</v>
      </c>
      <c r="DN74" s="14">
        <v>2.7120000000000002</v>
      </c>
      <c r="DO74" s="19">
        <v>0.67400000000000004</v>
      </c>
      <c r="DP74" s="14">
        <v>0.85599999999999998</v>
      </c>
      <c r="DQ74" s="19">
        <v>0.52600000000000002</v>
      </c>
      <c r="DR74" s="14">
        <v>0.44600000000000001</v>
      </c>
      <c r="DS74" s="6" t="s">
        <v>118</v>
      </c>
      <c r="DT74" s="18" t="s">
        <v>118</v>
      </c>
      <c r="DU74" s="6" t="s">
        <v>118</v>
      </c>
      <c r="DV74" s="18" t="s">
        <v>118</v>
      </c>
      <c r="DW74" s="6" t="s">
        <v>118</v>
      </c>
      <c r="DX74" s="18" t="s">
        <v>118</v>
      </c>
      <c r="DY74" s="6" t="s">
        <v>118</v>
      </c>
      <c r="DZ74" s="18" t="s">
        <v>118</v>
      </c>
      <c r="EA74" s="2" t="s">
        <v>118</v>
      </c>
      <c r="EB74" s="2" t="s">
        <v>118</v>
      </c>
      <c r="EC74" s="35">
        <v>252690.07499999995</v>
      </c>
      <c r="ED74" s="2">
        <v>230476.05</v>
      </c>
      <c r="EE74" s="2">
        <v>1078415.7</v>
      </c>
      <c r="EF74" s="2">
        <v>53469.4</v>
      </c>
      <c r="EG74" s="2" t="s">
        <v>118</v>
      </c>
      <c r="EH74" s="2" t="s">
        <v>118</v>
      </c>
      <c r="EI74" s="35">
        <v>6189.3</v>
      </c>
      <c r="EJ74" s="2">
        <v>21646.5</v>
      </c>
      <c r="EK74" s="2">
        <v>1313.85</v>
      </c>
      <c r="EL74" s="2">
        <v>16462.2</v>
      </c>
      <c r="EM74" s="2" t="s">
        <v>118</v>
      </c>
      <c r="EN74" s="2" t="s">
        <v>118</v>
      </c>
      <c r="EO74" s="2">
        <v>5.1851851851851851</v>
      </c>
      <c r="EP74" s="2">
        <v>9.6296296296296298</v>
      </c>
      <c r="EQ74" s="2">
        <v>55</v>
      </c>
      <c r="ER74" s="2">
        <v>0</v>
      </c>
      <c r="ES74" s="2" t="s">
        <v>118</v>
      </c>
      <c r="ET74" s="2" t="s">
        <v>118</v>
      </c>
      <c r="EU74" s="2">
        <v>55.185185185185183</v>
      </c>
      <c r="EV74" s="2">
        <v>156.2962962962963</v>
      </c>
      <c r="EW74" s="2">
        <v>0</v>
      </c>
      <c r="EX74" s="2">
        <v>200</v>
      </c>
      <c r="EY74" s="2" t="s">
        <v>118</v>
      </c>
      <c r="EZ74" s="2" t="s">
        <v>118</v>
      </c>
      <c r="FA74" s="2">
        <v>17836.544444444444</v>
      </c>
      <c r="FB74" s="2">
        <v>9034.8148148148157</v>
      </c>
      <c r="FC74" s="2">
        <v>75850</v>
      </c>
      <c r="FD74" s="2">
        <v>10840</v>
      </c>
      <c r="FE74" s="14">
        <v>1.3320000000000001</v>
      </c>
      <c r="FF74" s="14">
        <v>1.6739999999999999</v>
      </c>
      <c r="FG74" s="24" t="s">
        <v>118</v>
      </c>
      <c r="FH74" s="24" t="s">
        <v>118</v>
      </c>
      <c r="FI74" s="24" t="s">
        <v>118</v>
      </c>
      <c r="FJ74" s="24" t="s">
        <v>118</v>
      </c>
      <c r="FK74" s="24" t="s">
        <v>118</v>
      </c>
      <c r="FL74" s="24" t="s">
        <v>118</v>
      </c>
      <c r="FM74" s="24" t="s">
        <v>118</v>
      </c>
      <c r="FN74" s="24" t="s">
        <v>118</v>
      </c>
      <c r="FO74" s="24" t="s">
        <v>118</v>
      </c>
      <c r="FP74" s="24" t="s">
        <v>118</v>
      </c>
      <c r="FQ74" s="24" t="s">
        <v>118</v>
      </c>
      <c r="FR74" s="24" t="s">
        <v>118</v>
      </c>
      <c r="FS74" s="14">
        <v>48.252144266000002</v>
      </c>
      <c r="FT74" s="14">
        <v>65.531584722000005</v>
      </c>
      <c r="FU74" s="14">
        <v>0</v>
      </c>
      <c r="FV74" s="14">
        <v>7.5243404000000002E-3</v>
      </c>
      <c r="FW74" s="14">
        <v>9.8315250071999998</v>
      </c>
      <c r="FX74" s="14">
        <v>24.686398830000002</v>
      </c>
      <c r="FY74" s="14">
        <v>1.0499031400000001E-2</v>
      </c>
      <c r="FZ74" s="14">
        <v>4.71727724E-2</v>
      </c>
      <c r="GA74" s="14">
        <v>1.14825486E-2</v>
      </c>
      <c r="GB74" s="14">
        <v>0.50684761560000002</v>
      </c>
      <c r="GC74" s="14">
        <v>2.5082240227999999</v>
      </c>
      <c r="GD74" s="14">
        <v>9.9151624136000009</v>
      </c>
      <c r="GE74" s="14">
        <v>0.78568495459999999</v>
      </c>
      <c r="GF74" s="14">
        <v>1.5722368122000001</v>
      </c>
      <c r="GG74" s="14">
        <v>18.888020917799999</v>
      </c>
      <c r="GH74" s="14">
        <v>9.7826681567999998</v>
      </c>
      <c r="GI74" s="14">
        <v>7.1796517866</v>
      </c>
      <c r="GJ74" s="14">
        <v>10.818508853199999</v>
      </c>
      <c r="GK74" s="14">
        <v>4.8759877666000007</v>
      </c>
      <c r="GL74" s="14">
        <v>1.0071324799999999</v>
      </c>
      <c r="GM74" s="14">
        <v>11.520073035199999</v>
      </c>
      <c r="GN74" s="14">
        <v>7.5688189363999996</v>
      </c>
      <c r="GO74" s="14">
        <v>8.7307854501999991</v>
      </c>
      <c r="GP74" s="14">
        <v>5.6022539968</v>
      </c>
      <c r="GQ74" s="14">
        <v>0.28206153580000004</v>
      </c>
      <c r="GR74" s="14">
        <v>0.52809125859999995</v>
      </c>
      <c r="GS74" s="14">
        <v>0.14237133340000002</v>
      </c>
      <c r="GT74" s="14">
        <v>9.3265787200000005E-2</v>
      </c>
      <c r="GU74" s="14">
        <v>13.094878951599998</v>
      </c>
      <c r="GV74" s="14">
        <v>2.3383145287999998</v>
      </c>
      <c r="GW74" s="14">
        <v>1.2023668742</v>
      </c>
      <c r="GX74" s="14">
        <v>3.6128778387999994</v>
      </c>
    </row>
    <row r="75" spans="1:206" x14ac:dyDescent="0.3">
      <c r="A75" s="6">
        <v>2002</v>
      </c>
      <c r="B75" s="6">
        <v>10</v>
      </c>
      <c r="C75" s="12">
        <v>70</v>
      </c>
      <c r="D75" s="14">
        <v>8.6</v>
      </c>
      <c r="E75" s="14">
        <v>9.0500000000000007</v>
      </c>
      <c r="F75" s="14">
        <v>9.35</v>
      </c>
      <c r="G75" s="14">
        <v>8.6999999999999993</v>
      </c>
      <c r="H75" s="14">
        <v>7.4</v>
      </c>
      <c r="I75" s="14">
        <v>7.8</v>
      </c>
      <c r="J75" s="14">
        <v>7.95</v>
      </c>
      <c r="K75" s="14">
        <v>8.3000000000000007</v>
      </c>
      <c r="L75" s="6">
        <v>0</v>
      </c>
      <c r="M75" s="6">
        <v>2</v>
      </c>
      <c r="N75" s="6">
        <v>0</v>
      </c>
      <c r="O75" s="6">
        <v>1</v>
      </c>
      <c r="P75" s="6">
        <v>0</v>
      </c>
      <c r="Q75" s="6">
        <v>2</v>
      </c>
      <c r="R75" s="6">
        <v>5</v>
      </c>
      <c r="S75" s="6">
        <v>3</v>
      </c>
      <c r="T75" s="6" t="s">
        <v>126</v>
      </c>
      <c r="U75" s="13" t="s">
        <v>126</v>
      </c>
      <c r="V75" s="13">
        <v>67.900000000000006</v>
      </c>
      <c r="W75" s="13">
        <v>71.7</v>
      </c>
      <c r="X75" s="13">
        <v>99.7</v>
      </c>
      <c r="Y75" s="13" t="s">
        <v>126</v>
      </c>
      <c r="Z75" s="13">
        <v>79.2</v>
      </c>
      <c r="AA75" s="13">
        <v>90.9</v>
      </c>
      <c r="AB75" s="13">
        <v>248.2</v>
      </c>
      <c r="AC75" s="13">
        <v>127.4</v>
      </c>
      <c r="AD75" s="13">
        <v>118.8</v>
      </c>
      <c r="AE75" s="13">
        <v>91.4</v>
      </c>
      <c r="AF75" s="13">
        <v>93.8</v>
      </c>
      <c r="AG75" s="13">
        <v>117.8</v>
      </c>
      <c r="AH75" s="13">
        <v>101.9</v>
      </c>
      <c r="AI75" s="13">
        <v>169.6</v>
      </c>
      <c r="AJ75" s="13">
        <v>42.71</v>
      </c>
      <c r="AK75" s="13">
        <v>35.57</v>
      </c>
      <c r="AL75" s="13">
        <v>15.1</v>
      </c>
      <c r="AM75" s="13">
        <v>25.55</v>
      </c>
      <c r="AN75" s="13">
        <v>65.209999999999994</v>
      </c>
      <c r="AO75" s="13">
        <v>36.83</v>
      </c>
      <c r="AP75" s="13">
        <v>11.73</v>
      </c>
      <c r="AQ75" s="13">
        <v>9.51</v>
      </c>
      <c r="AR75" s="13">
        <v>5.68</v>
      </c>
      <c r="AS75" s="13">
        <v>15.39</v>
      </c>
      <c r="AT75" s="13">
        <v>17.32</v>
      </c>
      <c r="AU75" s="13">
        <v>27.77</v>
      </c>
      <c r="AV75" s="13">
        <v>44.44</v>
      </c>
      <c r="AW75" s="13">
        <v>27.22</v>
      </c>
      <c r="AX75" s="13">
        <v>81.900000000000006</v>
      </c>
      <c r="AY75" s="13">
        <v>43</v>
      </c>
      <c r="AZ75" s="13">
        <v>58.04</v>
      </c>
      <c r="BA75" s="13">
        <v>95.87</v>
      </c>
      <c r="BB75" s="13">
        <v>44.99</v>
      </c>
      <c r="BC75" s="13">
        <v>23.35</v>
      </c>
      <c r="BD75" s="13">
        <v>48.73</v>
      </c>
      <c r="BE75" s="13">
        <v>161.5</v>
      </c>
      <c r="BF75" s="13">
        <v>167.46</v>
      </c>
      <c r="BG75" s="14">
        <v>13.7</v>
      </c>
      <c r="BH75" s="14">
        <v>13.31</v>
      </c>
      <c r="BI75" s="14">
        <v>12.82</v>
      </c>
      <c r="BJ75" s="14">
        <v>12.88</v>
      </c>
      <c r="BK75" s="14">
        <v>12.04</v>
      </c>
      <c r="BL75" s="14">
        <v>10.7</v>
      </c>
      <c r="BM75" s="14">
        <v>12.26</v>
      </c>
      <c r="BN75" s="14">
        <v>11.43</v>
      </c>
      <c r="BO75" s="14">
        <v>12.01</v>
      </c>
      <c r="BP75" s="14">
        <v>12.46</v>
      </c>
      <c r="BQ75" s="14">
        <v>12.66</v>
      </c>
      <c r="BR75" s="14">
        <v>12.49</v>
      </c>
      <c r="BS75" s="14">
        <v>12.65</v>
      </c>
      <c r="BT75" s="14">
        <v>11.15</v>
      </c>
      <c r="BU75" s="14" t="s">
        <v>126</v>
      </c>
      <c r="BV75" s="14" t="s">
        <v>126</v>
      </c>
      <c r="BW75" s="14">
        <v>12.09</v>
      </c>
      <c r="BX75" s="14" t="s">
        <v>126</v>
      </c>
      <c r="BY75" s="14">
        <v>10.538</v>
      </c>
      <c r="BZ75" s="14">
        <v>11.432</v>
      </c>
      <c r="CA75" s="14" t="s">
        <v>126</v>
      </c>
      <c r="CB75" s="14">
        <v>12.701000000000001</v>
      </c>
      <c r="CC75" s="14" t="s">
        <v>126</v>
      </c>
      <c r="CD75" s="15" t="s">
        <v>126</v>
      </c>
      <c r="CE75" s="14" t="s">
        <v>126</v>
      </c>
      <c r="CF75" s="15" t="s">
        <v>126</v>
      </c>
      <c r="CG75" s="14" t="s">
        <v>126</v>
      </c>
      <c r="CH75" s="6" t="s">
        <v>126</v>
      </c>
      <c r="CI75" s="14">
        <v>10.98</v>
      </c>
      <c r="CJ75" s="15">
        <v>34.905000000000001</v>
      </c>
      <c r="CK75" s="14">
        <v>10.3</v>
      </c>
      <c r="CL75" s="15">
        <v>35.155000000000001</v>
      </c>
      <c r="CM75" s="14">
        <v>11.13</v>
      </c>
      <c r="CN75" s="15">
        <v>34.472999999999999</v>
      </c>
      <c r="CO75" s="14">
        <v>11.6</v>
      </c>
      <c r="CP75" s="6">
        <v>34.576000000000001</v>
      </c>
      <c r="CQ75" s="13" t="s">
        <v>118</v>
      </c>
      <c r="CR75" s="13">
        <v>4.25</v>
      </c>
      <c r="CS75" s="18" t="s">
        <v>118</v>
      </c>
      <c r="CT75" s="18" t="s">
        <v>118</v>
      </c>
      <c r="CU75" s="18" t="s">
        <v>118</v>
      </c>
      <c r="CV75" s="18" t="s">
        <v>118</v>
      </c>
      <c r="CW75" s="18" t="s">
        <v>118</v>
      </c>
      <c r="CX75" s="18" t="s">
        <v>118</v>
      </c>
      <c r="CY75" s="18" t="s">
        <v>118</v>
      </c>
      <c r="CZ75" s="18" t="s">
        <v>118</v>
      </c>
      <c r="DA75" s="18" t="s">
        <v>118</v>
      </c>
      <c r="DB75" s="18" t="s">
        <v>118</v>
      </c>
      <c r="DC75" s="18" t="s">
        <v>118</v>
      </c>
      <c r="DD75" s="19">
        <v>0.42599999999999999</v>
      </c>
      <c r="DE75" s="19">
        <v>3.44</v>
      </c>
      <c r="DF75" s="19">
        <v>2.4780000000000002</v>
      </c>
      <c r="DG75" s="19">
        <v>0.68</v>
      </c>
      <c r="DH75" s="19">
        <v>4.0466666666666669</v>
      </c>
      <c r="DI75" s="19">
        <v>3.2833333333333332</v>
      </c>
      <c r="DJ75" s="19">
        <v>3.0366666666666666</v>
      </c>
      <c r="DK75" s="19">
        <v>0.39</v>
      </c>
      <c r="DL75" s="14">
        <v>0.42749999999999999</v>
      </c>
      <c r="DM75" s="19">
        <v>5.5525000000000002</v>
      </c>
      <c r="DN75" s="14">
        <v>5.835</v>
      </c>
      <c r="DO75" s="19">
        <v>4.3</v>
      </c>
      <c r="DP75" s="14">
        <v>3.6574999999999998</v>
      </c>
      <c r="DQ75" s="19">
        <v>1.05</v>
      </c>
      <c r="DR75" s="14">
        <v>0.86750000000000005</v>
      </c>
      <c r="DS75" s="6" t="s">
        <v>118</v>
      </c>
      <c r="DT75" s="18" t="s">
        <v>118</v>
      </c>
      <c r="DU75" s="6" t="s">
        <v>118</v>
      </c>
      <c r="DV75" s="18" t="s">
        <v>118</v>
      </c>
      <c r="DW75" s="6" t="s">
        <v>118</v>
      </c>
      <c r="DX75" s="18" t="s">
        <v>118</v>
      </c>
      <c r="DY75" s="6" t="s">
        <v>118</v>
      </c>
      <c r="DZ75" s="18" t="s">
        <v>118</v>
      </c>
      <c r="EA75" s="2" t="s">
        <v>118</v>
      </c>
      <c r="EB75" s="2" t="s">
        <v>118</v>
      </c>
      <c r="EC75" s="35">
        <v>116866.66666666667</v>
      </c>
      <c r="ED75" s="2">
        <v>105878.65714285713</v>
      </c>
      <c r="EE75" s="2">
        <v>42403</v>
      </c>
      <c r="EF75" s="2">
        <v>7979</v>
      </c>
      <c r="EG75" s="2" t="s">
        <v>118</v>
      </c>
      <c r="EH75" s="2" t="s">
        <v>118</v>
      </c>
      <c r="EI75" s="35">
        <v>10433.933333333332</v>
      </c>
      <c r="EJ75" s="2">
        <v>3814.9714285714294</v>
      </c>
      <c r="EK75" s="2">
        <v>456.40000000000003</v>
      </c>
      <c r="EL75" s="2">
        <v>596.5</v>
      </c>
      <c r="EM75" s="2" t="s">
        <v>118</v>
      </c>
      <c r="EN75" s="2" t="s">
        <v>118</v>
      </c>
      <c r="EO75" s="2">
        <v>1.8181818181818181</v>
      </c>
      <c r="EP75" s="2">
        <v>8.5714285714285712</v>
      </c>
      <c r="EQ75" s="2">
        <v>6.666666666666667</v>
      </c>
      <c r="ER75" s="2">
        <v>0</v>
      </c>
      <c r="ES75" s="2" t="s">
        <v>118</v>
      </c>
      <c r="ET75" s="2" t="s">
        <v>118</v>
      </c>
      <c r="EU75" s="2">
        <v>31.272727272727273</v>
      </c>
      <c r="EV75" s="2">
        <v>25.714285714285715</v>
      </c>
      <c r="EW75" s="2">
        <v>6.666666666666667</v>
      </c>
      <c r="EX75" s="2">
        <v>0</v>
      </c>
      <c r="EY75" s="2" t="s">
        <v>118</v>
      </c>
      <c r="EZ75" s="2" t="s">
        <v>118</v>
      </c>
      <c r="FA75" s="2">
        <v>19829.090909090908</v>
      </c>
      <c r="FB75" s="2">
        <v>5630.4761904761908</v>
      </c>
      <c r="FC75" s="2">
        <v>1133.3333333333333</v>
      </c>
      <c r="FD75" s="2">
        <v>350</v>
      </c>
      <c r="FE75" s="14">
        <v>1.0474999999999999</v>
      </c>
      <c r="FF75" s="14">
        <v>0.57000000000000006</v>
      </c>
      <c r="FG75" s="24" t="s">
        <v>118</v>
      </c>
      <c r="FH75" s="24" t="s">
        <v>118</v>
      </c>
      <c r="FI75" s="24" t="s">
        <v>118</v>
      </c>
      <c r="FJ75" s="24" t="s">
        <v>118</v>
      </c>
      <c r="FK75" s="24" t="s">
        <v>118</v>
      </c>
      <c r="FL75" s="24" t="s">
        <v>118</v>
      </c>
      <c r="FM75" s="24" t="s">
        <v>118</v>
      </c>
      <c r="FN75" s="24" t="s">
        <v>118</v>
      </c>
      <c r="FO75" s="24" t="s">
        <v>118</v>
      </c>
      <c r="FP75" s="24" t="s">
        <v>118</v>
      </c>
      <c r="FQ75" s="24" t="s">
        <v>118</v>
      </c>
      <c r="FR75" s="24" t="s">
        <v>118</v>
      </c>
      <c r="FS75" s="14">
        <v>23.029849282249998</v>
      </c>
      <c r="FT75" s="14">
        <v>15.18326466075</v>
      </c>
      <c r="FU75" s="14">
        <v>9.7225804999999995E-3</v>
      </c>
      <c r="FV75" s="14">
        <v>1.6967432750000001E-2</v>
      </c>
      <c r="FW75" s="14">
        <v>1.3281953405</v>
      </c>
      <c r="FX75" s="14">
        <v>2.87646671675</v>
      </c>
      <c r="FY75" s="14">
        <v>2.7567873E-2</v>
      </c>
      <c r="FZ75" s="14">
        <v>6.2943809999999999E-3</v>
      </c>
      <c r="GA75" s="14">
        <v>7.4221377499999993E-3</v>
      </c>
      <c r="GB75" s="14">
        <v>1.9129410499999999E-2</v>
      </c>
      <c r="GC75" s="14">
        <v>2.2208279377500002</v>
      </c>
      <c r="GD75" s="14">
        <v>3.7476877214999997</v>
      </c>
      <c r="GE75" s="14">
        <v>0.67882988825000001</v>
      </c>
      <c r="GF75" s="14">
        <v>1.8136138260000001</v>
      </c>
      <c r="GG75" s="14">
        <v>9.6186930132500006</v>
      </c>
      <c r="GH75" s="14">
        <v>2.2089456227499999</v>
      </c>
      <c r="GI75" s="14">
        <v>2.8655115714999999</v>
      </c>
      <c r="GJ75" s="14">
        <v>2.559916415</v>
      </c>
      <c r="GK75" s="14">
        <v>4.522923638</v>
      </c>
      <c r="GL75" s="14">
        <v>0.99318242275000013</v>
      </c>
      <c r="GM75" s="14">
        <v>5.0657775672499996</v>
      </c>
      <c r="GN75" s="14">
        <v>1.1578056075000001</v>
      </c>
      <c r="GO75" s="14">
        <v>3.59803853375</v>
      </c>
      <c r="GP75" s="14">
        <v>0.71619724399999996</v>
      </c>
      <c r="GQ75" s="14">
        <v>0.1161181475</v>
      </c>
      <c r="GR75" s="14">
        <v>9.1135151750000004E-2</v>
      </c>
      <c r="GS75" s="14">
        <v>4.55361455E-2</v>
      </c>
      <c r="GT75" s="14">
        <v>4.2451555999999994E-2</v>
      </c>
      <c r="GU75" s="14">
        <v>4.3881291452499998</v>
      </c>
      <c r="GV75" s="14">
        <v>0.19704897725000001</v>
      </c>
      <c r="GW75" s="14">
        <v>0.62947404024999998</v>
      </c>
      <c r="GX75" s="14">
        <v>0.37243519825000004</v>
      </c>
    </row>
    <row r="76" spans="1:206" x14ac:dyDescent="0.3">
      <c r="A76" s="6">
        <v>2002</v>
      </c>
      <c r="B76" s="6">
        <v>11</v>
      </c>
      <c r="C76" s="12">
        <v>71</v>
      </c>
      <c r="D76" s="14">
        <v>7.85</v>
      </c>
      <c r="E76" s="14">
        <v>8.5500000000000007</v>
      </c>
      <c r="F76" s="14">
        <v>9</v>
      </c>
      <c r="G76" s="14">
        <v>8.1999999999999993</v>
      </c>
      <c r="H76" s="14">
        <v>6.5</v>
      </c>
      <c r="I76" s="14">
        <v>7.45</v>
      </c>
      <c r="J76" s="14">
        <v>7</v>
      </c>
      <c r="K76" s="14">
        <v>6.9</v>
      </c>
      <c r="L76" s="6">
        <v>0</v>
      </c>
      <c r="M76" s="6">
        <v>1</v>
      </c>
      <c r="N76" s="6">
        <v>1</v>
      </c>
      <c r="O76" s="6">
        <v>1</v>
      </c>
      <c r="P76" s="6">
        <v>1</v>
      </c>
      <c r="Q76" s="6">
        <v>3</v>
      </c>
      <c r="R76" s="6">
        <v>5</v>
      </c>
      <c r="S76" s="6">
        <v>3</v>
      </c>
      <c r="T76" s="6" t="s">
        <v>126</v>
      </c>
      <c r="U76" s="13" t="s">
        <v>126</v>
      </c>
      <c r="V76" s="13">
        <v>40.6</v>
      </c>
      <c r="W76" s="13">
        <v>35.700000000000003</v>
      </c>
      <c r="X76" s="13">
        <v>41.4</v>
      </c>
      <c r="Y76" s="13" t="s">
        <v>126</v>
      </c>
      <c r="Z76" s="13">
        <v>55.2</v>
      </c>
      <c r="AA76" s="13">
        <v>65.8</v>
      </c>
      <c r="AB76" s="13">
        <v>249.8</v>
      </c>
      <c r="AC76" s="13">
        <v>153.19999999999999</v>
      </c>
      <c r="AD76" s="13">
        <v>136.80000000000001</v>
      </c>
      <c r="AE76" s="13">
        <v>95.4</v>
      </c>
      <c r="AF76" s="13">
        <v>143.80000000000001</v>
      </c>
      <c r="AG76" s="13">
        <v>107</v>
      </c>
      <c r="AH76" s="13">
        <v>67.099999999999994</v>
      </c>
      <c r="AI76" s="13">
        <v>106.6</v>
      </c>
      <c r="AJ76" s="13">
        <v>60.72</v>
      </c>
      <c r="AK76" s="13">
        <v>53.5</v>
      </c>
      <c r="AL76" s="13">
        <v>32.369999999999997</v>
      </c>
      <c r="AM76" s="13">
        <v>23.14</v>
      </c>
      <c r="AN76" s="13">
        <v>66.44</v>
      </c>
      <c r="AO76" s="13">
        <v>70.3</v>
      </c>
      <c r="AP76" s="13">
        <v>22.49</v>
      </c>
      <c r="AQ76" s="13">
        <v>21.01</v>
      </c>
      <c r="AR76" s="13">
        <v>7.71</v>
      </c>
      <c r="AS76" s="13">
        <v>27.1</v>
      </c>
      <c r="AT76" s="13">
        <v>18.59</v>
      </c>
      <c r="AU76" s="13">
        <v>53.44</v>
      </c>
      <c r="AV76" s="13">
        <v>103.18</v>
      </c>
      <c r="AW76" s="13">
        <v>47.98</v>
      </c>
      <c r="AX76" s="13">
        <v>150.07</v>
      </c>
      <c r="AY76" s="13">
        <v>69.02</v>
      </c>
      <c r="AZ76" s="13">
        <v>93.73</v>
      </c>
      <c r="BA76" s="13">
        <v>181</v>
      </c>
      <c r="BB76" s="13">
        <v>88.29</v>
      </c>
      <c r="BC76" s="13">
        <v>46.37</v>
      </c>
      <c r="BD76" s="13">
        <v>57.33</v>
      </c>
      <c r="BE76" s="13">
        <v>330.94</v>
      </c>
      <c r="BF76" s="13">
        <v>169.16</v>
      </c>
      <c r="BG76" s="14">
        <v>11.93</v>
      </c>
      <c r="BH76" s="14">
        <v>11.61</v>
      </c>
      <c r="BI76" s="14">
        <v>11.3</v>
      </c>
      <c r="BJ76" s="14">
        <v>11.34</v>
      </c>
      <c r="BK76" s="14">
        <v>10.68</v>
      </c>
      <c r="BL76" s="14">
        <v>9.2100000000000009</v>
      </c>
      <c r="BM76" s="14">
        <v>10.71</v>
      </c>
      <c r="BN76" s="14">
        <v>9.76</v>
      </c>
      <c r="BO76" s="14">
        <v>9.74</v>
      </c>
      <c r="BP76" s="14">
        <v>10.25</v>
      </c>
      <c r="BQ76" s="14">
        <v>11.08</v>
      </c>
      <c r="BR76" s="14">
        <v>9.92</v>
      </c>
      <c r="BS76" s="14">
        <v>10.7</v>
      </c>
      <c r="BT76" s="14">
        <v>11.19</v>
      </c>
      <c r="BU76" s="14" t="s">
        <v>126</v>
      </c>
      <c r="BV76" s="14" t="s">
        <v>126</v>
      </c>
      <c r="BW76" s="14">
        <v>10.467000000000001</v>
      </c>
      <c r="BX76" s="14" t="s">
        <v>126</v>
      </c>
      <c r="BY76" s="14">
        <v>8.5310000000000006</v>
      </c>
      <c r="BZ76" s="14">
        <v>9.3550000000000004</v>
      </c>
      <c r="CA76" s="14" t="s">
        <v>126</v>
      </c>
      <c r="CB76" s="14">
        <v>10.276999999999999</v>
      </c>
      <c r="CC76" s="14" t="s">
        <v>126</v>
      </c>
      <c r="CD76" s="15" t="s">
        <v>126</v>
      </c>
      <c r="CE76" s="14" t="s">
        <v>126</v>
      </c>
      <c r="CF76" s="15" t="s">
        <v>126</v>
      </c>
      <c r="CG76" s="14" t="s">
        <v>126</v>
      </c>
      <c r="CH76" s="6" t="s">
        <v>126</v>
      </c>
      <c r="CI76" s="14">
        <v>9.1999999999999993</v>
      </c>
      <c r="CJ76" s="15">
        <v>34.896000000000001</v>
      </c>
      <c r="CK76" s="14">
        <v>9.1999999999999993</v>
      </c>
      <c r="CL76" s="15">
        <v>34.554000000000002</v>
      </c>
      <c r="CM76" s="14">
        <v>10.210000000000001</v>
      </c>
      <c r="CN76" s="15">
        <v>34.448</v>
      </c>
      <c r="CO76" s="14">
        <v>10.63</v>
      </c>
      <c r="CP76" s="6">
        <v>34.698999999999998</v>
      </c>
      <c r="CQ76" s="13" t="s">
        <v>118</v>
      </c>
      <c r="CR76" s="13">
        <v>3.6666666669999999</v>
      </c>
      <c r="CS76" s="18" t="s">
        <v>118</v>
      </c>
      <c r="CT76" s="18" t="s">
        <v>118</v>
      </c>
      <c r="CU76" s="18" t="s">
        <v>118</v>
      </c>
      <c r="CV76" s="18" t="s">
        <v>118</v>
      </c>
      <c r="CW76" s="18" t="s">
        <v>118</v>
      </c>
      <c r="CX76" s="18" t="s">
        <v>118</v>
      </c>
      <c r="CY76" s="18" t="s">
        <v>118</v>
      </c>
      <c r="CZ76" s="18" t="s">
        <v>118</v>
      </c>
      <c r="DA76" s="18" t="s">
        <v>118</v>
      </c>
      <c r="DB76" s="18" t="s">
        <v>118</v>
      </c>
      <c r="DC76" s="18" t="s">
        <v>118</v>
      </c>
      <c r="DD76" s="19">
        <v>0.60333333333333328</v>
      </c>
      <c r="DE76" s="19">
        <v>5.1466666666666665</v>
      </c>
      <c r="DF76" s="19">
        <v>5.2833333333333332</v>
      </c>
      <c r="DG76" s="19">
        <v>0.66666666666666663</v>
      </c>
      <c r="DH76" s="19">
        <v>4.4433333333333334</v>
      </c>
      <c r="DI76" s="19">
        <v>6.91</v>
      </c>
      <c r="DJ76" s="19">
        <v>1.6099999999999999</v>
      </c>
      <c r="DK76" s="19">
        <v>0.41333333333333333</v>
      </c>
      <c r="DL76" s="14">
        <v>0.45666666666666667</v>
      </c>
      <c r="DM76" s="19">
        <v>6.6199999999999992</v>
      </c>
      <c r="DN76" s="14">
        <v>5.5866666666666669</v>
      </c>
      <c r="DO76" s="19">
        <v>6.8266666666666671</v>
      </c>
      <c r="DP76" s="14">
        <v>6.22</v>
      </c>
      <c r="DQ76" s="19">
        <v>0.52666666666666662</v>
      </c>
      <c r="DR76" s="14">
        <v>0.40666666666666668</v>
      </c>
      <c r="DS76" s="6" t="s">
        <v>118</v>
      </c>
      <c r="DT76" s="18" t="s">
        <v>118</v>
      </c>
      <c r="DU76" s="6" t="s">
        <v>118</v>
      </c>
      <c r="DV76" s="18" t="s">
        <v>118</v>
      </c>
      <c r="DW76" s="6" t="s">
        <v>118</v>
      </c>
      <c r="DX76" s="18" t="s">
        <v>118</v>
      </c>
      <c r="DY76" s="6" t="s">
        <v>118</v>
      </c>
      <c r="DZ76" s="18" t="s">
        <v>118</v>
      </c>
      <c r="EA76" s="2" t="s">
        <v>118</v>
      </c>
      <c r="EB76" s="2" t="s">
        <v>118</v>
      </c>
      <c r="EC76" s="35">
        <v>12759.45</v>
      </c>
      <c r="ED76" s="2">
        <v>10287.257142857145</v>
      </c>
      <c r="EE76" s="2">
        <v>1999</v>
      </c>
      <c r="EF76" s="2">
        <v>3180.3333333333335</v>
      </c>
      <c r="EG76" s="2" t="s">
        <v>118</v>
      </c>
      <c r="EH76" s="2" t="s">
        <v>118</v>
      </c>
      <c r="EI76" s="35">
        <v>663.375</v>
      </c>
      <c r="EJ76" s="2">
        <v>0</v>
      </c>
      <c r="EK76" s="2">
        <v>0</v>
      </c>
      <c r="EL76" s="2">
        <v>0</v>
      </c>
      <c r="EM76" s="2" t="s">
        <v>118</v>
      </c>
      <c r="EN76" s="2" t="s">
        <v>118</v>
      </c>
      <c r="EO76" s="2">
        <v>0</v>
      </c>
      <c r="EP76" s="2">
        <v>0</v>
      </c>
      <c r="EQ76" s="2">
        <v>0</v>
      </c>
      <c r="ER76" s="2">
        <v>0</v>
      </c>
      <c r="ES76" s="2" t="s">
        <v>118</v>
      </c>
      <c r="ET76" s="2" t="s">
        <v>118</v>
      </c>
      <c r="EU76" s="2">
        <v>2.0833333333333335</v>
      </c>
      <c r="EV76" s="2">
        <v>0</v>
      </c>
      <c r="EW76" s="2">
        <v>0</v>
      </c>
      <c r="EX76" s="2">
        <v>0</v>
      </c>
      <c r="EY76" s="2" t="s">
        <v>118</v>
      </c>
      <c r="EZ76" s="2" t="s">
        <v>118</v>
      </c>
      <c r="FA76" s="2">
        <v>1451.6666666666667</v>
      </c>
      <c r="FB76" s="2">
        <v>376.1904761904762</v>
      </c>
      <c r="FC76" s="2">
        <v>100</v>
      </c>
      <c r="FD76" s="2">
        <v>113.33333333333333</v>
      </c>
      <c r="FE76" s="14">
        <v>0.3125</v>
      </c>
      <c r="FF76" s="14">
        <v>0.33333333333333331</v>
      </c>
      <c r="FG76" s="24" t="s">
        <v>118</v>
      </c>
      <c r="FH76" s="24" t="s">
        <v>118</v>
      </c>
      <c r="FI76" s="24" t="s">
        <v>118</v>
      </c>
      <c r="FJ76" s="24" t="s">
        <v>118</v>
      </c>
      <c r="FK76" s="24" t="s">
        <v>118</v>
      </c>
      <c r="FL76" s="24" t="s">
        <v>118</v>
      </c>
      <c r="FM76" s="24" t="s">
        <v>118</v>
      </c>
      <c r="FN76" s="24" t="s">
        <v>118</v>
      </c>
      <c r="FO76" s="24" t="s">
        <v>118</v>
      </c>
      <c r="FP76" s="24" t="s">
        <v>118</v>
      </c>
      <c r="FQ76" s="24" t="s">
        <v>118</v>
      </c>
      <c r="FR76" s="24" t="s">
        <v>118</v>
      </c>
      <c r="FS76" s="14">
        <v>9.0366932969999993</v>
      </c>
      <c r="FT76" s="14">
        <v>7.9618532496666674</v>
      </c>
      <c r="FU76" s="14">
        <v>3.8890322249999998E-2</v>
      </c>
      <c r="FV76" s="14">
        <v>5.0413381E-2</v>
      </c>
      <c r="FW76" s="14">
        <v>0.67950334074999996</v>
      </c>
      <c r="FX76" s="14">
        <v>2.7647032526666671</v>
      </c>
      <c r="FY76" s="14">
        <v>0</v>
      </c>
      <c r="FZ76" s="14">
        <v>1.2514799333333333E-2</v>
      </c>
      <c r="GA76" s="14">
        <v>6.37853225E-3</v>
      </c>
      <c r="GB76" s="14">
        <v>9.266493666666667E-3</v>
      </c>
      <c r="GC76" s="14">
        <v>0.37466173874999997</v>
      </c>
      <c r="GD76" s="14">
        <v>0.29813877366666669</v>
      </c>
      <c r="GE76" s="14">
        <v>0.14764913725000001</v>
      </c>
      <c r="GF76" s="14">
        <v>0.47065855533333334</v>
      </c>
      <c r="GG76" s="14">
        <v>5.0300479652500005</v>
      </c>
      <c r="GH76" s="14">
        <v>2.2540985243333331</v>
      </c>
      <c r="GI76" s="14">
        <v>0.25315337675000005</v>
      </c>
      <c r="GJ76" s="14">
        <v>0.24647449433333335</v>
      </c>
      <c r="GK76" s="14">
        <v>2.1047429209999997</v>
      </c>
      <c r="GL76" s="14">
        <v>1.5031300183333334</v>
      </c>
      <c r="GM76" s="14">
        <v>0.79359748374999994</v>
      </c>
      <c r="GN76" s="14">
        <v>0.13237914533333331</v>
      </c>
      <c r="GO76" s="14">
        <v>0.28988936074999999</v>
      </c>
      <c r="GP76" s="14">
        <v>1.7683882666666668E-2</v>
      </c>
      <c r="GQ76" s="14">
        <v>3.3252014750000003E-2</v>
      </c>
      <c r="GR76" s="14">
        <v>1.2589240333333333E-2</v>
      </c>
      <c r="GS76" s="14">
        <v>3.7845827499999999E-3</v>
      </c>
      <c r="GT76" s="14">
        <v>3.7126174666666671E-2</v>
      </c>
      <c r="GU76" s="14">
        <v>0.19325957375</v>
      </c>
      <c r="GV76" s="14">
        <v>5.7262095999999992E-2</v>
      </c>
      <c r="GW76" s="14">
        <v>0.28725031199999995</v>
      </c>
      <c r="GX76" s="14">
        <v>0.16610218266666665</v>
      </c>
    </row>
    <row r="77" spans="1:206" x14ac:dyDescent="0.3">
      <c r="A77" s="6">
        <v>2002</v>
      </c>
      <c r="B77" s="6">
        <v>12</v>
      </c>
      <c r="C77" s="12">
        <v>72</v>
      </c>
      <c r="D77" s="14">
        <v>5.55</v>
      </c>
      <c r="E77" s="14">
        <v>5.75</v>
      </c>
      <c r="F77" s="14">
        <v>6.35</v>
      </c>
      <c r="G77" s="14">
        <v>5.55</v>
      </c>
      <c r="H77" s="14">
        <v>4.8499999999999996</v>
      </c>
      <c r="I77" s="14">
        <v>5.5</v>
      </c>
      <c r="J77" s="14">
        <v>4.2</v>
      </c>
      <c r="K77" s="14">
        <v>5.35</v>
      </c>
      <c r="L77" s="6">
        <v>2</v>
      </c>
      <c r="M77" s="6">
        <v>7</v>
      </c>
      <c r="N77" s="6">
        <v>1</v>
      </c>
      <c r="O77" s="6">
        <v>4</v>
      </c>
      <c r="P77" s="6">
        <v>1</v>
      </c>
      <c r="Q77" s="6">
        <v>4</v>
      </c>
      <c r="R77" s="6">
        <v>9</v>
      </c>
      <c r="S77" s="6">
        <v>5</v>
      </c>
      <c r="T77" s="6" t="s">
        <v>126</v>
      </c>
      <c r="U77" s="13" t="s">
        <v>126</v>
      </c>
      <c r="V77" s="13">
        <v>32.1</v>
      </c>
      <c r="W77" s="13">
        <v>25.4</v>
      </c>
      <c r="X77" s="13">
        <v>11.3</v>
      </c>
      <c r="Y77" s="13" t="s">
        <v>126</v>
      </c>
      <c r="Z77" s="13">
        <v>28.2</v>
      </c>
      <c r="AA77" s="13">
        <v>20.2</v>
      </c>
      <c r="AB77" s="13">
        <v>105.4</v>
      </c>
      <c r="AC77" s="13">
        <v>42</v>
      </c>
      <c r="AD77" s="13">
        <v>52</v>
      </c>
      <c r="AE77" s="13">
        <v>29.8</v>
      </c>
      <c r="AF77" s="13">
        <v>119.6</v>
      </c>
      <c r="AG77" s="13">
        <v>64.400000000000006</v>
      </c>
      <c r="AH77" s="13">
        <v>11.4</v>
      </c>
      <c r="AI77" s="13">
        <v>89.4</v>
      </c>
      <c r="AJ77" s="13">
        <v>40.56</v>
      </c>
      <c r="AK77" s="13">
        <v>33.69</v>
      </c>
      <c r="AL77" s="13">
        <v>16.079999999999998</v>
      </c>
      <c r="AM77" s="13">
        <v>9.73</v>
      </c>
      <c r="AN77" s="13">
        <v>36.32</v>
      </c>
      <c r="AO77" s="13">
        <v>51.48</v>
      </c>
      <c r="AP77" s="13">
        <v>8.52</v>
      </c>
      <c r="AQ77" s="13">
        <v>12.12</v>
      </c>
      <c r="AR77" s="13">
        <v>1.72</v>
      </c>
      <c r="AS77" s="13">
        <v>6.3</v>
      </c>
      <c r="AT77" s="13">
        <v>5.81</v>
      </c>
      <c r="AU77" s="13">
        <v>29.42</v>
      </c>
      <c r="AV77" s="13">
        <v>41.79</v>
      </c>
      <c r="AW77" s="13">
        <v>9.4499999999999993</v>
      </c>
      <c r="AX77" s="13">
        <v>57.25</v>
      </c>
      <c r="AY77" s="13">
        <v>28.79</v>
      </c>
      <c r="AZ77" s="13">
        <v>52.34</v>
      </c>
      <c r="BA77" s="13">
        <v>101.51</v>
      </c>
      <c r="BB77" s="13">
        <v>57.31</v>
      </c>
      <c r="BC77" s="13">
        <v>31.7</v>
      </c>
      <c r="BD77" s="13">
        <v>37.880000000000003</v>
      </c>
      <c r="BE77" s="13">
        <v>216.8</v>
      </c>
      <c r="BF77" s="13">
        <v>134.82</v>
      </c>
      <c r="BG77" s="14">
        <v>10.17</v>
      </c>
      <c r="BH77" s="14">
        <v>10.46</v>
      </c>
      <c r="BI77" s="14">
        <v>10.64</v>
      </c>
      <c r="BJ77" s="14">
        <v>10.7</v>
      </c>
      <c r="BK77" s="14">
        <v>10.16</v>
      </c>
      <c r="BL77" s="14">
        <v>9.2200000000000006</v>
      </c>
      <c r="BM77" s="14">
        <v>10.06</v>
      </c>
      <c r="BN77" s="14">
        <v>9.5299999999999994</v>
      </c>
      <c r="BO77" s="14">
        <v>9.02</v>
      </c>
      <c r="BP77" s="14">
        <v>9.3800000000000008</v>
      </c>
      <c r="BQ77" s="14">
        <v>10.09</v>
      </c>
      <c r="BR77" s="14">
        <v>8.93</v>
      </c>
      <c r="BS77" s="14">
        <v>9.6300000000000008</v>
      </c>
      <c r="BT77" s="14">
        <v>10.050000000000001</v>
      </c>
      <c r="BU77" s="14" t="s">
        <v>126</v>
      </c>
      <c r="BV77" s="14" t="s">
        <v>126</v>
      </c>
      <c r="BW77" s="14">
        <v>8.6319999999999997</v>
      </c>
      <c r="BX77" s="14" t="s">
        <v>126</v>
      </c>
      <c r="BY77" s="14">
        <v>7.4630000000000001</v>
      </c>
      <c r="BZ77" s="14">
        <v>8.0559999999999992</v>
      </c>
      <c r="CA77" s="14" t="s">
        <v>126</v>
      </c>
      <c r="CB77" s="14">
        <v>9.1440000000000001</v>
      </c>
      <c r="CC77" s="14" t="s">
        <v>126</v>
      </c>
      <c r="CD77" s="15" t="s">
        <v>126</v>
      </c>
      <c r="CE77" s="14" t="s">
        <v>126</v>
      </c>
      <c r="CF77" s="15" t="s">
        <v>126</v>
      </c>
      <c r="CG77" s="14" t="s">
        <v>126</v>
      </c>
      <c r="CH77" s="6" t="s">
        <v>126</v>
      </c>
      <c r="CI77" s="14">
        <v>7.86</v>
      </c>
      <c r="CJ77" s="15">
        <v>35.015000000000001</v>
      </c>
      <c r="CK77" s="14">
        <v>7.15</v>
      </c>
      <c r="CL77" s="15">
        <v>35.07</v>
      </c>
      <c r="CM77" s="14">
        <v>7.63</v>
      </c>
      <c r="CN77" s="15">
        <v>33.284999999999997</v>
      </c>
      <c r="CO77" s="14">
        <v>9.23</v>
      </c>
      <c r="CP77" s="6">
        <v>34.512</v>
      </c>
      <c r="CQ77" s="13" t="s">
        <v>118</v>
      </c>
      <c r="CR77" s="13">
        <v>2.5</v>
      </c>
      <c r="CS77" s="18" t="s">
        <v>118</v>
      </c>
      <c r="CT77" s="18" t="s">
        <v>118</v>
      </c>
      <c r="CU77" s="18" t="s">
        <v>118</v>
      </c>
      <c r="CV77" s="18" t="s">
        <v>118</v>
      </c>
      <c r="CW77" s="18" t="s">
        <v>118</v>
      </c>
      <c r="CX77" s="18" t="s">
        <v>118</v>
      </c>
      <c r="CY77" s="18" t="s">
        <v>118</v>
      </c>
      <c r="CZ77" s="18" t="s">
        <v>118</v>
      </c>
      <c r="DA77" s="18" t="s">
        <v>118</v>
      </c>
      <c r="DB77" s="18" t="s">
        <v>118</v>
      </c>
      <c r="DC77" s="18" t="s">
        <v>118</v>
      </c>
      <c r="DD77" s="19">
        <v>0.61</v>
      </c>
      <c r="DE77" s="19">
        <v>5.0999999999999996</v>
      </c>
      <c r="DF77" s="19">
        <v>5.78</v>
      </c>
      <c r="DG77" s="19">
        <v>0.7649999999999999</v>
      </c>
      <c r="DH77" s="19">
        <v>5.68</v>
      </c>
      <c r="DI77" s="19">
        <v>8.18</v>
      </c>
      <c r="DJ77" s="19">
        <v>2.4449999999999998</v>
      </c>
      <c r="DK77" s="19">
        <v>0.44</v>
      </c>
      <c r="DL77" s="14">
        <v>0.32</v>
      </c>
      <c r="DM77" s="19">
        <v>11.65</v>
      </c>
      <c r="DN77" s="14">
        <v>6.05</v>
      </c>
      <c r="DO77" s="19">
        <v>14.26</v>
      </c>
      <c r="DP77" s="14">
        <v>6.1</v>
      </c>
      <c r="DQ77" s="19">
        <v>0.71</v>
      </c>
      <c r="DR77" s="14">
        <v>0.4</v>
      </c>
      <c r="DS77" s="6" t="s">
        <v>118</v>
      </c>
      <c r="DT77" s="18" t="s">
        <v>118</v>
      </c>
      <c r="DU77" s="6" t="s">
        <v>118</v>
      </c>
      <c r="DV77" s="18" t="s">
        <v>118</v>
      </c>
      <c r="DW77" s="6" t="s">
        <v>118</v>
      </c>
      <c r="DX77" s="18" t="s">
        <v>118</v>
      </c>
      <c r="DY77" s="6" t="s">
        <v>118</v>
      </c>
      <c r="DZ77" s="18" t="s">
        <v>118</v>
      </c>
      <c r="EA77" s="2" t="s">
        <v>118</v>
      </c>
      <c r="EB77" s="2" t="s">
        <v>118</v>
      </c>
      <c r="EC77" s="35">
        <v>6328</v>
      </c>
      <c r="ED77" s="2">
        <v>2607.9999999999995</v>
      </c>
      <c r="EE77" s="2">
        <v>1199.4000000000001</v>
      </c>
      <c r="EF77" s="2">
        <v>0</v>
      </c>
      <c r="EG77" s="2" t="s">
        <v>118</v>
      </c>
      <c r="EH77" s="2" t="s">
        <v>118</v>
      </c>
      <c r="EI77" s="35">
        <v>105.80000000000001</v>
      </c>
      <c r="EJ77" s="2">
        <v>456.40000000000003</v>
      </c>
      <c r="EK77" s="2">
        <v>1799.1</v>
      </c>
      <c r="EL77" s="2">
        <v>0</v>
      </c>
      <c r="EM77" s="2" t="s">
        <v>118</v>
      </c>
      <c r="EN77" s="2" t="s">
        <v>118</v>
      </c>
      <c r="EO77" s="2">
        <v>0</v>
      </c>
      <c r="EP77" s="2">
        <v>3.3333333333333335</v>
      </c>
      <c r="EQ77" s="2">
        <v>0</v>
      </c>
      <c r="ER77" s="2">
        <v>0</v>
      </c>
      <c r="ES77" s="2" t="s">
        <v>118</v>
      </c>
      <c r="ET77" s="2" t="s">
        <v>118</v>
      </c>
      <c r="EU77" s="2">
        <v>0.37735849056603776</v>
      </c>
      <c r="EV77" s="2">
        <v>0</v>
      </c>
      <c r="EW77" s="2">
        <v>0</v>
      </c>
      <c r="EX77" s="2">
        <v>0</v>
      </c>
      <c r="EY77" s="2" t="s">
        <v>118</v>
      </c>
      <c r="EZ77" s="2" t="s">
        <v>118</v>
      </c>
      <c r="FA77" s="2">
        <v>1563.3962264150944</v>
      </c>
      <c r="FB77" s="2">
        <v>153.33333333333334</v>
      </c>
      <c r="FC77" s="2">
        <v>20</v>
      </c>
      <c r="FD77" s="2">
        <v>0</v>
      </c>
      <c r="FE77" s="14">
        <v>0.22799999999999998</v>
      </c>
      <c r="FF77" s="14">
        <v>0.16</v>
      </c>
      <c r="FG77" s="24" t="s">
        <v>118</v>
      </c>
      <c r="FH77" s="24" t="s">
        <v>118</v>
      </c>
      <c r="FI77" s="24" t="s">
        <v>118</v>
      </c>
      <c r="FJ77" s="24" t="s">
        <v>118</v>
      </c>
      <c r="FK77" s="24" t="s">
        <v>118</v>
      </c>
      <c r="FL77" s="24" t="s">
        <v>118</v>
      </c>
      <c r="FM77" s="24" t="s">
        <v>118</v>
      </c>
      <c r="FN77" s="24" t="s">
        <v>118</v>
      </c>
      <c r="FO77" s="24" t="s">
        <v>118</v>
      </c>
      <c r="FP77" s="24" t="s">
        <v>118</v>
      </c>
      <c r="FQ77" s="24" t="s">
        <v>118</v>
      </c>
      <c r="FR77" s="24" t="s">
        <v>118</v>
      </c>
      <c r="FS77" s="14">
        <v>4.1910462551999998</v>
      </c>
      <c r="FT77" s="14">
        <v>4.7442857329999999</v>
      </c>
      <c r="FU77" s="14">
        <v>1.5556128799999999E-2</v>
      </c>
      <c r="FV77" s="14">
        <v>0.120992114</v>
      </c>
      <c r="FW77" s="14">
        <v>0.28899926240000001</v>
      </c>
      <c r="FX77" s="14">
        <v>1.4535994839999999</v>
      </c>
      <c r="FY77" s="14">
        <v>0</v>
      </c>
      <c r="FZ77" s="14">
        <v>0</v>
      </c>
      <c r="GA77" s="14">
        <v>2.8354523999999997E-3</v>
      </c>
      <c r="GB77" s="14">
        <v>0</v>
      </c>
      <c r="GC77" s="14">
        <v>0.19596615240000001</v>
      </c>
      <c r="GD77" s="14">
        <v>0.330379439</v>
      </c>
      <c r="GE77" s="14">
        <v>0.13068287100000001</v>
      </c>
      <c r="GF77" s="14">
        <v>0.35415056900000003</v>
      </c>
      <c r="GG77" s="14">
        <v>2.4596074364000002</v>
      </c>
      <c r="GH77" s="14">
        <v>1.841934008</v>
      </c>
      <c r="GI77" s="14">
        <v>5.0087022000000002E-2</v>
      </c>
      <c r="GJ77" s="14">
        <v>3.1401018000000003E-2</v>
      </c>
      <c r="GK77" s="14">
        <v>0.90166147340000014</v>
      </c>
      <c r="GL77" s="14">
        <v>0.36883526500000002</v>
      </c>
      <c r="GM77" s="14">
        <v>0.22475998800000002</v>
      </c>
      <c r="GN77" s="14">
        <v>4.2750331000000003E-2</v>
      </c>
      <c r="GO77" s="14">
        <v>6.8209261199999996E-2</v>
      </c>
      <c r="GP77" s="14">
        <v>0</v>
      </c>
      <c r="GQ77" s="14">
        <v>2.3645877199999998E-2</v>
      </c>
      <c r="GR77" s="14">
        <v>0</v>
      </c>
      <c r="GS77" s="14">
        <v>2.4822455999999999E-3</v>
      </c>
      <c r="GT77" s="14">
        <v>3.9215780000000002E-3</v>
      </c>
      <c r="GU77" s="14">
        <v>0.20332856000000002</v>
      </c>
      <c r="GV77" s="14">
        <v>5.0525379999999996E-3</v>
      </c>
      <c r="GW77" s="14">
        <v>9.7311879599999984E-2</v>
      </c>
      <c r="GX77" s="14">
        <v>2.7283704999999998E-2</v>
      </c>
    </row>
    <row r="78" spans="1:206" x14ac:dyDescent="0.3">
      <c r="A78" s="6">
        <v>2003</v>
      </c>
      <c r="B78" s="6">
        <v>1</v>
      </c>
      <c r="C78" s="12">
        <v>73</v>
      </c>
      <c r="D78" s="14">
        <v>4.55</v>
      </c>
      <c r="E78" s="14">
        <v>4.9000000000000004</v>
      </c>
      <c r="F78" s="14">
        <v>5.55</v>
      </c>
      <c r="G78" s="14">
        <v>4.8</v>
      </c>
      <c r="H78" s="14">
        <v>4</v>
      </c>
      <c r="I78" s="14">
        <v>3.9</v>
      </c>
      <c r="J78" s="14">
        <v>3.85</v>
      </c>
      <c r="K78" s="14">
        <v>4.0999999999999996</v>
      </c>
      <c r="L78" s="6">
        <v>5</v>
      </c>
      <c r="M78" s="6">
        <v>10</v>
      </c>
      <c r="N78" s="6">
        <v>7</v>
      </c>
      <c r="O78" s="6">
        <v>9</v>
      </c>
      <c r="P78" s="6">
        <v>10</v>
      </c>
      <c r="Q78" s="6">
        <v>8</v>
      </c>
      <c r="R78" s="6">
        <v>16</v>
      </c>
      <c r="S78" s="6">
        <v>13</v>
      </c>
      <c r="T78" s="6" t="s">
        <v>126</v>
      </c>
      <c r="U78" s="13" t="s">
        <v>126</v>
      </c>
      <c r="V78" s="13">
        <v>50.7</v>
      </c>
      <c r="W78" s="13">
        <v>27.9</v>
      </c>
      <c r="X78" s="13">
        <v>42.1</v>
      </c>
      <c r="Y78" s="13" t="s">
        <v>126</v>
      </c>
      <c r="Z78" s="13">
        <v>50.2</v>
      </c>
      <c r="AA78" s="13">
        <v>66.5</v>
      </c>
      <c r="AB78" s="13">
        <v>116.5</v>
      </c>
      <c r="AC78" s="13">
        <v>156.6</v>
      </c>
      <c r="AD78" s="13">
        <v>100.8</v>
      </c>
      <c r="AE78" s="13">
        <v>154.19999999999999</v>
      </c>
      <c r="AF78" s="13">
        <v>198.9</v>
      </c>
      <c r="AG78" s="13">
        <v>103.2</v>
      </c>
      <c r="AH78" s="13">
        <v>50.3</v>
      </c>
      <c r="AI78" s="13">
        <v>58.7</v>
      </c>
      <c r="AJ78" s="13">
        <v>41.61</v>
      </c>
      <c r="AK78" s="13">
        <v>40.33</v>
      </c>
      <c r="AL78" s="13">
        <v>18.350000000000001</v>
      </c>
      <c r="AM78" s="13">
        <v>20.21</v>
      </c>
      <c r="AN78" s="13">
        <v>65.17</v>
      </c>
      <c r="AO78" s="13">
        <v>47.03</v>
      </c>
      <c r="AP78" s="13">
        <v>34.14</v>
      </c>
      <c r="AQ78" s="13">
        <v>24.56</v>
      </c>
      <c r="AR78" s="13">
        <v>16.39</v>
      </c>
      <c r="AS78" s="13">
        <v>36.33</v>
      </c>
      <c r="AT78" s="13">
        <v>32.21</v>
      </c>
      <c r="AU78" s="13">
        <v>63.64</v>
      </c>
      <c r="AV78" s="13">
        <v>99.44</v>
      </c>
      <c r="AW78" s="13">
        <v>27.06</v>
      </c>
      <c r="AX78" s="13">
        <v>79.849999999999994</v>
      </c>
      <c r="AY78" s="13">
        <v>23.83</v>
      </c>
      <c r="AZ78" s="13">
        <v>33.4</v>
      </c>
      <c r="BA78" s="13">
        <v>61.1</v>
      </c>
      <c r="BB78" s="13">
        <v>30.05</v>
      </c>
      <c r="BC78" s="13">
        <v>19.11</v>
      </c>
      <c r="BD78" s="13">
        <v>42.29</v>
      </c>
      <c r="BE78" s="13">
        <v>210.54</v>
      </c>
      <c r="BF78" s="13">
        <v>157.65</v>
      </c>
      <c r="BG78" s="14">
        <v>8.3699999999999992</v>
      </c>
      <c r="BH78" s="14">
        <v>9.31</v>
      </c>
      <c r="BI78" s="14">
        <v>10.06</v>
      </c>
      <c r="BJ78" s="14">
        <v>10.48</v>
      </c>
      <c r="BK78" s="14">
        <v>9.9</v>
      </c>
      <c r="BL78" s="14">
        <v>8.8800000000000008</v>
      </c>
      <c r="BM78" s="14">
        <v>9.15</v>
      </c>
      <c r="BN78" s="14">
        <v>9.06</v>
      </c>
      <c r="BO78" s="14">
        <v>8.48</v>
      </c>
      <c r="BP78" s="14">
        <v>8.4</v>
      </c>
      <c r="BQ78" s="14">
        <v>8.86</v>
      </c>
      <c r="BR78" s="14">
        <v>8.01</v>
      </c>
      <c r="BS78" s="14">
        <v>8.44</v>
      </c>
      <c r="BT78" s="14" t="s">
        <v>126</v>
      </c>
      <c r="BU78" s="14" t="s">
        <v>126</v>
      </c>
      <c r="BV78" s="14" t="s">
        <v>126</v>
      </c>
      <c r="BW78" s="14">
        <v>7.766</v>
      </c>
      <c r="BX78" s="14" t="s">
        <v>126</v>
      </c>
      <c r="BY78" s="14">
        <v>6.8159999999999998</v>
      </c>
      <c r="BZ78" s="14">
        <v>6.91</v>
      </c>
      <c r="CA78" s="14" t="s">
        <v>126</v>
      </c>
      <c r="CB78" s="14">
        <v>7.5439999999999996</v>
      </c>
      <c r="CC78" s="14" t="s">
        <v>126</v>
      </c>
      <c r="CD78" s="15" t="s">
        <v>126</v>
      </c>
      <c r="CE78" s="14">
        <v>7.8650000000000002</v>
      </c>
      <c r="CF78" s="15">
        <v>33.729999999999997</v>
      </c>
      <c r="CG78" s="14">
        <v>8.82</v>
      </c>
      <c r="CH78" s="15">
        <v>34.323</v>
      </c>
      <c r="CI78" s="14">
        <v>6.99</v>
      </c>
      <c r="CJ78" s="15">
        <v>34.738999999999997</v>
      </c>
      <c r="CK78" s="14">
        <v>6.61</v>
      </c>
      <c r="CL78" s="15">
        <v>34.889000000000003</v>
      </c>
      <c r="CM78" s="14">
        <v>7.73</v>
      </c>
      <c r="CN78" s="15">
        <v>34.454999999999998</v>
      </c>
      <c r="CO78" s="14">
        <v>8.25</v>
      </c>
      <c r="CP78" s="6">
        <v>34.664999999999999</v>
      </c>
      <c r="CQ78" s="13" t="s">
        <v>118</v>
      </c>
      <c r="CR78" s="13">
        <v>5.1666666670000003</v>
      </c>
      <c r="CS78" s="18" t="s">
        <v>118</v>
      </c>
      <c r="CT78" s="18" t="s">
        <v>118</v>
      </c>
      <c r="CU78" s="18" t="s">
        <v>118</v>
      </c>
      <c r="CV78" s="18" t="s">
        <v>118</v>
      </c>
      <c r="CW78" s="18" t="s">
        <v>118</v>
      </c>
      <c r="CX78" s="18" t="s">
        <v>118</v>
      </c>
      <c r="CY78" s="18" t="s">
        <v>118</v>
      </c>
      <c r="CZ78" s="18" t="s">
        <v>118</v>
      </c>
      <c r="DA78" s="18" t="s">
        <v>118</v>
      </c>
      <c r="DB78" s="18" t="s">
        <v>118</v>
      </c>
      <c r="DC78" s="18" t="s">
        <v>118</v>
      </c>
      <c r="DD78" s="19">
        <v>0.65333333333333332</v>
      </c>
      <c r="DE78" s="19">
        <v>7.07</v>
      </c>
      <c r="DF78" s="19">
        <v>8.586666666666666</v>
      </c>
      <c r="DG78" s="19" t="s">
        <v>118</v>
      </c>
      <c r="DH78" s="19">
        <v>4.95</v>
      </c>
      <c r="DI78" s="19">
        <v>8.3099999999999987</v>
      </c>
      <c r="DJ78" s="19">
        <v>1.7766666666666666</v>
      </c>
      <c r="DK78" s="19">
        <v>0.46666666666666667</v>
      </c>
      <c r="DL78" s="14">
        <v>0.47666666666666668</v>
      </c>
      <c r="DM78" s="19">
        <v>6.496666666666667</v>
      </c>
      <c r="DN78" s="14">
        <v>6.043333333333333</v>
      </c>
      <c r="DO78" s="19">
        <v>8.7766666666666673</v>
      </c>
      <c r="DP78" s="14">
        <v>8.336666666666666</v>
      </c>
      <c r="DQ78" s="19">
        <v>0.37</v>
      </c>
      <c r="DR78" s="14">
        <v>0.32666666666666666</v>
      </c>
      <c r="DS78" s="6" t="s">
        <v>118</v>
      </c>
      <c r="DT78" s="18" t="s">
        <v>118</v>
      </c>
      <c r="DU78" s="6" t="s">
        <v>118</v>
      </c>
      <c r="DV78" s="18" t="s">
        <v>118</v>
      </c>
      <c r="DW78" s="6" t="s">
        <v>118</v>
      </c>
      <c r="DX78" s="18" t="s">
        <v>118</v>
      </c>
      <c r="DY78" s="6" t="s">
        <v>118</v>
      </c>
      <c r="DZ78" s="18" t="s">
        <v>118</v>
      </c>
      <c r="EA78" s="2" t="s">
        <v>118</v>
      </c>
      <c r="EB78" s="2" t="s">
        <v>118</v>
      </c>
      <c r="EC78" s="2">
        <v>1159.2666666666669</v>
      </c>
      <c r="ED78" s="2">
        <v>6161.4000000000005</v>
      </c>
      <c r="EE78" s="2">
        <v>1199.4000000000001</v>
      </c>
      <c r="EF78" s="2">
        <v>1599.2</v>
      </c>
      <c r="EG78" s="2" t="s">
        <v>118</v>
      </c>
      <c r="EH78" s="2" t="s">
        <v>118</v>
      </c>
      <c r="EI78" s="2">
        <v>239.06666666666672</v>
      </c>
      <c r="EJ78" s="2">
        <v>228.20000000000002</v>
      </c>
      <c r="EK78" s="2">
        <v>899.55000000000007</v>
      </c>
      <c r="EL78" s="2">
        <v>0</v>
      </c>
      <c r="EM78" s="2" t="s">
        <v>118</v>
      </c>
      <c r="EN78" s="2" t="s">
        <v>118</v>
      </c>
      <c r="EO78" s="2">
        <v>2.2222222222222223</v>
      </c>
      <c r="EP78" s="2">
        <v>1.1111111111111112</v>
      </c>
      <c r="EQ78" s="2">
        <v>0</v>
      </c>
      <c r="ER78" s="2">
        <v>0</v>
      </c>
      <c r="ES78" s="2" t="s">
        <v>118</v>
      </c>
      <c r="ET78" s="2" t="s">
        <v>118</v>
      </c>
      <c r="EU78" s="2">
        <v>0.37037037037037035</v>
      </c>
      <c r="EV78" s="2">
        <v>0</v>
      </c>
      <c r="EW78" s="2">
        <v>0</v>
      </c>
      <c r="EX78" s="2">
        <v>0</v>
      </c>
      <c r="EY78" s="2" t="s">
        <v>118</v>
      </c>
      <c r="EZ78" s="2" t="s">
        <v>118</v>
      </c>
      <c r="FA78" s="2">
        <v>1232.5925925925926</v>
      </c>
      <c r="FB78" s="2">
        <v>1051.1111111111111</v>
      </c>
      <c r="FC78" s="2">
        <v>520</v>
      </c>
      <c r="FD78" s="2">
        <v>386.66666666666669</v>
      </c>
      <c r="FE78" s="14">
        <v>0.1875</v>
      </c>
      <c r="FF78" s="14">
        <v>0.16</v>
      </c>
      <c r="FG78" s="24" t="s">
        <v>118</v>
      </c>
      <c r="FH78" s="24" t="s">
        <v>118</v>
      </c>
      <c r="FI78" s="24" t="s">
        <v>118</v>
      </c>
      <c r="FJ78" s="24" t="s">
        <v>118</v>
      </c>
      <c r="FK78" s="24" t="s">
        <v>118</v>
      </c>
      <c r="FL78" s="24" t="s">
        <v>118</v>
      </c>
      <c r="FM78" s="24" t="s">
        <v>118</v>
      </c>
      <c r="FN78" s="24" t="s">
        <v>118</v>
      </c>
      <c r="FO78" s="24" t="s">
        <v>118</v>
      </c>
      <c r="FP78" s="24" t="s">
        <v>118</v>
      </c>
      <c r="FQ78" s="24" t="s">
        <v>118</v>
      </c>
      <c r="FR78" s="24" t="s">
        <v>118</v>
      </c>
      <c r="FS78" s="14">
        <v>3.5087710974999999</v>
      </c>
      <c r="FT78" s="14">
        <v>8.0099479889999987</v>
      </c>
      <c r="FU78" s="14">
        <v>0</v>
      </c>
      <c r="FV78" s="14">
        <v>0.22156776433333333</v>
      </c>
      <c r="FW78" s="14">
        <v>0.89965587775</v>
      </c>
      <c r="FX78" s="14">
        <v>3.2299255303333338</v>
      </c>
      <c r="FY78" s="14">
        <v>0</v>
      </c>
      <c r="FZ78" s="14">
        <v>1.0696145999999998E-2</v>
      </c>
      <c r="GA78" s="14">
        <v>0</v>
      </c>
      <c r="GB78" s="14">
        <v>3.8601516666666668E-3</v>
      </c>
      <c r="GC78" s="14">
        <v>0.16661972575</v>
      </c>
      <c r="GD78" s="14">
        <v>9.9726688999999993E-2</v>
      </c>
      <c r="GE78" s="14">
        <v>0.17115805149999999</v>
      </c>
      <c r="GF78" s="14">
        <v>0.36534480333333336</v>
      </c>
      <c r="GG78" s="14">
        <v>1.1982354635000001</v>
      </c>
      <c r="GH78" s="14">
        <v>2.0738374130000001</v>
      </c>
      <c r="GI78" s="14">
        <v>9.5404854999999997E-2</v>
      </c>
      <c r="GJ78" s="14">
        <v>1.7200468999999999E-2</v>
      </c>
      <c r="GK78" s="14">
        <v>0.70482903350000004</v>
      </c>
      <c r="GL78" s="14">
        <v>1.6959685469999999</v>
      </c>
      <c r="GM78" s="14">
        <v>0.21355097625000002</v>
      </c>
      <c r="GN78" s="14">
        <v>5.5897910666666661E-2</v>
      </c>
      <c r="GO78" s="14">
        <v>6.8209261500000007E-2</v>
      </c>
      <c r="GP78" s="14">
        <v>1.7683882666666668E-2</v>
      </c>
      <c r="GQ78" s="14">
        <v>1.213962425E-2</v>
      </c>
      <c r="GR78" s="14">
        <v>3.28415E-3</v>
      </c>
      <c r="GS78" s="14">
        <v>7.7660707500000004E-3</v>
      </c>
      <c r="GT78" s="14">
        <v>0</v>
      </c>
      <c r="GU78" s="14">
        <v>0.22086808450000001</v>
      </c>
      <c r="GV78" s="14">
        <v>3.4525675666666665E-2</v>
      </c>
      <c r="GW78" s="14">
        <v>8.2135318999999984E-2</v>
      </c>
      <c r="GX78" s="14">
        <v>3.3902529000000001E-2</v>
      </c>
    </row>
    <row r="79" spans="1:206" x14ac:dyDescent="0.3">
      <c r="A79" s="6">
        <v>2003</v>
      </c>
      <c r="B79" s="6">
        <v>2</v>
      </c>
      <c r="C79" s="12">
        <v>74</v>
      </c>
      <c r="D79" s="14">
        <v>4.4000000000000004</v>
      </c>
      <c r="E79" s="14">
        <v>5.15</v>
      </c>
      <c r="F79" s="14">
        <v>5.85</v>
      </c>
      <c r="G79" s="14">
        <v>5.6</v>
      </c>
      <c r="H79" s="14">
        <v>4.5</v>
      </c>
      <c r="I79" s="14">
        <v>4</v>
      </c>
      <c r="J79" s="14">
        <v>3.75</v>
      </c>
      <c r="K79" s="14">
        <v>3.35</v>
      </c>
      <c r="L79" s="6">
        <v>4</v>
      </c>
      <c r="M79" s="6">
        <v>8</v>
      </c>
      <c r="N79" s="6">
        <v>3</v>
      </c>
      <c r="O79" s="6">
        <v>6</v>
      </c>
      <c r="P79" s="6">
        <v>4</v>
      </c>
      <c r="Q79" s="6">
        <v>9</v>
      </c>
      <c r="R79" s="6">
        <v>20</v>
      </c>
      <c r="S79" s="6">
        <v>13</v>
      </c>
      <c r="T79" s="6" t="s">
        <v>126</v>
      </c>
      <c r="U79" s="13" t="s">
        <v>126</v>
      </c>
      <c r="V79" s="13">
        <v>78.3</v>
      </c>
      <c r="W79" s="13">
        <v>56.2</v>
      </c>
      <c r="X79" s="13">
        <v>69.599999999999994</v>
      </c>
      <c r="Y79" s="13" t="s">
        <v>126</v>
      </c>
      <c r="Z79" s="13">
        <v>131.9</v>
      </c>
      <c r="AA79" s="13">
        <v>102.7</v>
      </c>
      <c r="AB79" s="13">
        <v>61.8</v>
      </c>
      <c r="AC79" s="13">
        <v>57</v>
      </c>
      <c r="AD79" s="13">
        <v>55.6</v>
      </c>
      <c r="AE79" s="13">
        <v>54.4</v>
      </c>
      <c r="AF79" s="13">
        <v>53.3</v>
      </c>
      <c r="AG79" s="13">
        <v>31.4</v>
      </c>
      <c r="AH79" s="13">
        <v>20.3</v>
      </c>
      <c r="AI79" s="13">
        <v>15</v>
      </c>
      <c r="AJ79" s="13">
        <v>30.11</v>
      </c>
      <c r="AK79" s="13">
        <v>24.01</v>
      </c>
      <c r="AL79" s="13">
        <v>14.52</v>
      </c>
      <c r="AM79" s="13">
        <v>13.07</v>
      </c>
      <c r="AN79" s="13">
        <v>43.46</v>
      </c>
      <c r="AO79" s="13">
        <v>53.54</v>
      </c>
      <c r="AP79" s="13">
        <v>12.33</v>
      </c>
      <c r="AQ79" s="13">
        <v>19.920000000000002</v>
      </c>
      <c r="AR79" s="13">
        <v>8.27</v>
      </c>
      <c r="AS79" s="13">
        <v>33.950000000000003</v>
      </c>
      <c r="AT79" s="13">
        <v>18.55</v>
      </c>
      <c r="AU79" s="13">
        <v>47.99</v>
      </c>
      <c r="AV79" s="13">
        <v>63.04</v>
      </c>
      <c r="AW79" s="13">
        <v>17.32</v>
      </c>
      <c r="AX79" s="13">
        <v>66.94</v>
      </c>
      <c r="AY79" s="13">
        <v>20.079999999999998</v>
      </c>
      <c r="AZ79" s="13">
        <v>24.98</v>
      </c>
      <c r="BA79" s="13">
        <v>34.950000000000003</v>
      </c>
      <c r="BB79" s="13">
        <v>13.68</v>
      </c>
      <c r="BC79" s="13">
        <v>9.3000000000000007</v>
      </c>
      <c r="BD79" s="13">
        <v>23.66</v>
      </c>
      <c r="BE79" s="13">
        <v>161.30000000000001</v>
      </c>
      <c r="BF79" s="13">
        <v>76.790000000000006</v>
      </c>
      <c r="BG79" s="14">
        <v>7.14</v>
      </c>
      <c r="BH79" s="14">
        <v>8.2899999999999991</v>
      </c>
      <c r="BI79" s="14">
        <v>9.2899999999999991</v>
      </c>
      <c r="BJ79" s="14">
        <v>9.91</v>
      </c>
      <c r="BK79" s="14">
        <v>9.31</v>
      </c>
      <c r="BL79" s="14">
        <v>8.44</v>
      </c>
      <c r="BM79" s="14">
        <v>8.31</v>
      </c>
      <c r="BN79" s="14">
        <v>8.69</v>
      </c>
      <c r="BO79" s="14">
        <v>8.07</v>
      </c>
      <c r="BP79" s="14">
        <v>7.61</v>
      </c>
      <c r="BQ79" s="14">
        <v>7.74</v>
      </c>
      <c r="BR79" s="14">
        <v>7.21</v>
      </c>
      <c r="BS79" s="14">
        <v>7.32</v>
      </c>
      <c r="BT79" s="14" t="s">
        <v>126</v>
      </c>
      <c r="BU79" s="14" t="s">
        <v>126</v>
      </c>
      <c r="BV79" s="14" t="s">
        <v>126</v>
      </c>
      <c r="BW79" s="14">
        <v>7.3659999999999997</v>
      </c>
      <c r="BX79" s="14" t="s">
        <v>126</v>
      </c>
      <c r="BY79" s="14">
        <v>5.7919999999999998</v>
      </c>
      <c r="BZ79" s="14">
        <v>6.0279999999999996</v>
      </c>
      <c r="CA79" s="14" t="s">
        <v>126</v>
      </c>
      <c r="CB79" s="14">
        <v>5.96</v>
      </c>
      <c r="CC79" s="14" t="s">
        <v>126</v>
      </c>
      <c r="CD79" s="15" t="s">
        <v>126</v>
      </c>
      <c r="CE79" s="14">
        <v>7.42</v>
      </c>
      <c r="CF79" s="15">
        <v>33.378999999999998</v>
      </c>
      <c r="CG79" s="14">
        <v>7.915</v>
      </c>
      <c r="CH79" s="15">
        <v>34.212000000000003</v>
      </c>
      <c r="CI79" s="14">
        <v>6.06</v>
      </c>
      <c r="CJ79" s="15">
        <v>34.607999999999997</v>
      </c>
      <c r="CK79" s="14">
        <v>6.04</v>
      </c>
      <c r="CL79" s="15">
        <v>34.4</v>
      </c>
      <c r="CM79" s="14">
        <v>6.14</v>
      </c>
      <c r="CN79" s="15">
        <v>34.5</v>
      </c>
      <c r="CO79" s="14">
        <v>6.2750000000000004</v>
      </c>
      <c r="CP79" s="6">
        <v>34.539000000000001</v>
      </c>
      <c r="CQ79" s="13" t="s">
        <v>118</v>
      </c>
      <c r="CR79" s="13">
        <v>5.25</v>
      </c>
      <c r="CS79" s="18" t="s">
        <v>118</v>
      </c>
      <c r="CT79" s="18" t="s">
        <v>118</v>
      </c>
      <c r="CU79" s="18" t="s">
        <v>118</v>
      </c>
      <c r="CV79" s="18" t="s">
        <v>118</v>
      </c>
      <c r="CW79" s="18" t="s">
        <v>118</v>
      </c>
      <c r="CX79" s="18" t="s">
        <v>118</v>
      </c>
      <c r="CY79" s="18" t="s">
        <v>118</v>
      </c>
      <c r="CZ79" s="18" t="s">
        <v>118</v>
      </c>
      <c r="DA79" s="18" t="s">
        <v>118</v>
      </c>
      <c r="DB79" s="18" t="s">
        <v>118</v>
      </c>
      <c r="DC79" s="18" t="s">
        <v>118</v>
      </c>
      <c r="DD79" s="19">
        <v>0.36499999999999999</v>
      </c>
      <c r="DE79" s="19">
        <v>4.1574999999999998</v>
      </c>
      <c r="DF79" s="19">
        <v>6.3650000000000002</v>
      </c>
      <c r="DG79" s="19" t="s">
        <v>118</v>
      </c>
      <c r="DH79" s="19">
        <v>3.33</v>
      </c>
      <c r="DI79" s="19" t="s">
        <v>118</v>
      </c>
      <c r="DJ79" s="19">
        <v>1.0866666666666667</v>
      </c>
      <c r="DK79" s="19" t="s">
        <v>118</v>
      </c>
      <c r="DL79" s="14" t="s">
        <v>118</v>
      </c>
      <c r="DM79" s="19">
        <v>5.66</v>
      </c>
      <c r="DN79" s="14">
        <v>5.6349999999999998</v>
      </c>
      <c r="DO79" s="19">
        <v>5.89</v>
      </c>
      <c r="DP79" s="14">
        <v>5.7575000000000003</v>
      </c>
      <c r="DQ79" s="19">
        <v>0.28500000000000003</v>
      </c>
      <c r="DR79" s="14">
        <v>0.40500000000000003</v>
      </c>
      <c r="DS79" s="6" t="s">
        <v>118</v>
      </c>
      <c r="DT79" s="18" t="s">
        <v>118</v>
      </c>
      <c r="DU79" s="6" t="s">
        <v>118</v>
      </c>
      <c r="DV79" s="18" t="s">
        <v>118</v>
      </c>
      <c r="DW79" s="6" t="s">
        <v>118</v>
      </c>
      <c r="DX79" s="18" t="s">
        <v>118</v>
      </c>
      <c r="DY79" s="6" t="s">
        <v>118</v>
      </c>
      <c r="DZ79" s="18" t="s">
        <v>118</v>
      </c>
      <c r="EA79" s="2" t="s">
        <v>118</v>
      </c>
      <c r="EB79" s="2" t="s">
        <v>118</v>
      </c>
      <c r="EC79" s="2">
        <v>6264.6</v>
      </c>
      <c r="ED79" s="2">
        <v>12458.25</v>
      </c>
      <c r="EE79" s="2">
        <v>11643.6</v>
      </c>
      <c r="EF79" s="2">
        <v>6639.15</v>
      </c>
      <c r="EG79" s="2" t="s">
        <v>118</v>
      </c>
      <c r="EH79" s="2" t="s">
        <v>118</v>
      </c>
      <c r="EI79" s="2">
        <v>342.3</v>
      </c>
      <c r="EJ79" s="2">
        <v>599.70000000000005</v>
      </c>
      <c r="EK79" s="2">
        <v>0</v>
      </c>
      <c r="EL79" s="2">
        <v>0</v>
      </c>
      <c r="EM79" s="2" t="s">
        <v>118</v>
      </c>
      <c r="EN79" s="2" t="s">
        <v>118</v>
      </c>
      <c r="EO79" s="2">
        <v>2.5531914893617023</v>
      </c>
      <c r="EP79" s="2">
        <v>10</v>
      </c>
      <c r="EQ79" s="2">
        <v>0</v>
      </c>
      <c r="ER79" s="2">
        <v>5</v>
      </c>
      <c r="ES79" s="2" t="s">
        <v>118</v>
      </c>
      <c r="ET79" s="2" t="s">
        <v>118</v>
      </c>
      <c r="EU79" s="2">
        <v>1.2765957446808511</v>
      </c>
      <c r="EV79" s="2">
        <v>0</v>
      </c>
      <c r="EW79" s="2">
        <v>0</v>
      </c>
      <c r="EX79" s="2">
        <v>0</v>
      </c>
      <c r="EY79" s="2" t="s">
        <v>118</v>
      </c>
      <c r="EZ79" s="2" t="s">
        <v>118</v>
      </c>
      <c r="FA79" s="2">
        <v>2403.8297872340427</v>
      </c>
      <c r="FB79" s="2">
        <v>5416.666666666667</v>
      </c>
      <c r="FC79" s="2">
        <v>2313.3333333333335</v>
      </c>
      <c r="FD79" s="2">
        <v>820</v>
      </c>
      <c r="FE79" s="14">
        <v>0.22000000000000003</v>
      </c>
      <c r="FF79" s="14">
        <v>0.22250000000000003</v>
      </c>
      <c r="FG79" s="24" t="s">
        <v>118</v>
      </c>
      <c r="FH79" s="24" t="s">
        <v>118</v>
      </c>
      <c r="FI79" s="24" t="s">
        <v>118</v>
      </c>
      <c r="FJ79" s="24" t="s">
        <v>118</v>
      </c>
      <c r="FK79" s="24" t="s">
        <v>118</v>
      </c>
      <c r="FL79" s="24" t="s">
        <v>118</v>
      </c>
      <c r="FM79" s="24" t="s">
        <v>118</v>
      </c>
      <c r="FN79" s="24" t="s">
        <v>118</v>
      </c>
      <c r="FO79" s="24" t="s">
        <v>118</v>
      </c>
      <c r="FP79" s="24" t="s">
        <v>118</v>
      </c>
      <c r="FQ79" s="24" t="s">
        <v>118</v>
      </c>
      <c r="FR79" s="24" t="s">
        <v>118</v>
      </c>
      <c r="FS79" s="14">
        <v>3.7644979275000003</v>
      </c>
      <c r="FT79" s="14">
        <v>3.9042188099999997</v>
      </c>
      <c r="FU79" s="14">
        <v>0</v>
      </c>
      <c r="FV79" s="14">
        <v>2.8216276749999998E-2</v>
      </c>
      <c r="FW79" s="14">
        <v>0.47620173999999998</v>
      </c>
      <c r="FX79" s="14">
        <v>0.1050301995</v>
      </c>
      <c r="FY79" s="14">
        <v>0</v>
      </c>
      <c r="FZ79" s="14">
        <v>0</v>
      </c>
      <c r="GA79" s="14">
        <v>0</v>
      </c>
      <c r="GB79" s="14">
        <v>3.72447525E-3</v>
      </c>
      <c r="GC79" s="14">
        <v>0.11864603950000001</v>
      </c>
      <c r="GD79" s="14">
        <v>3.591699475E-2</v>
      </c>
      <c r="GE79" s="14">
        <v>9.3470512749999998E-2</v>
      </c>
      <c r="GF79" s="14">
        <v>0.14766105099999999</v>
      </c>
      <c r="GG79" s="14">
        <v>1.5613538405</v>
      </c>
      <c r="GH79" s="14">
        <v>2.0755432442499999</v>
      </c>
      <c r="GI79" s="14">
        <v>2.1163132499999997E-2</v>
      </c>
      <c r="GJ79" s="14">
        <v>2.4862264999999998E-2</v>
      </c>
      <c r="GK79" s="14">
        <v>1.3698693312499999</v>
      </c>
      <c r="GL79" s="14">
        <v>1.4436363845</v>
      </c>
      <c r="GM79" s="14">
        <v>0.77848776824999999</v>
      </c>
      <c r="GN79" s="14">
        <v>8.1775325499999996E-2</v>
      </c>
      <c r="GO79" s="14">
        <v>0.39220325249999999</v>
      </c>
      <c r="GP79" s="14">
        <v>1.3262912E-2</v>
      </c>
      <c r="GQ79" s="14">
        <v>1.7417722E-2</v>
      </c>
      <c r="GR79" s="14">
        <v>2.8736309999999998E-3</v>
      </c>
      <c r="GS79" s="14">
        <v>1.8559455750000002E-2</v>
      </c>
      <c r="GT79" s="14">
        <v>0</v>
      </c>
      <c r="GU79" s="14">
        <v>9.7441801999999994E-2</v>
      </c>
      <c r="GV79" s="14">
        <v>6.3156724999999996E-4</v>
      </c>
      <c r="GW79" s="14">
        <v>0.30170417900000002</v>
      </c>
      <c r="GX79" s="14">
        <v>1.94206925E-2</v>
      </c>
    </row>
    <row r="80" spans="1:206" x14ac:dyDescent="0.3">
      <c r="A80" s="6">
        <v>2003</v>
      </c>
      <c r="B80" s="6">
        <v>3</v>
      </c>
      <c r="C80" s="12">
        <v>75</v>
      </c>
      <c r="D80" s="14">
        <v>7.05</v>
      </c>
      <c r="E80" s="14">
        <v>7.6</v>
      </c>
      <c r="F80" s="14">
        <v>7.55</v>
      </c>
      <c r="G80" s="14">
        <v>7.1</v>
      </c>
      <c r="H80" s="14">
        <v>6.45</v>
      </c>
      <c r="I80" s="14">
        <v>6.6</v>
      </c>
      <c r="J80" s="14">
        <v>6.8</v>
      </c>
      <c r="K80" s="14">
        <v>6.65</v>
      </c>
      <c r="L80" s="6">
        <v>3</v>
      </c>
      <c r="M80" s="6">
        <v>2</v>
      </c>
      <c r="N80" s="6">
        <v>0</v>
      </c>
      <c r="O80" s="6">
        <v>4</v>
      </c>
      <c r="P80" s="6">
        <v>0</v>
      </c>
      <c r="Q80" s="6">
        <v>5</v>
      </c>
      <c r="R80" s="6">
        <v>8</v>
      </c>
      <c r="S80" s="6">
        <v>9</v>
      </c>
      <c r="T80" s="6" t="s">
        <v>126</v>
      </c>
      <c r="U80" s="13" t="s">
        <v>126</v>
      </c>
      <c r="V80" s="13">
        <v>144.19999999999999</v>
      </c>
      <c r="W80" s="13">
        <v>69.599999999999994</v>
      </c>
      <c r="X80" s="13">
        <v>104.6</v>
      </c>
      <c r="Y80" s="13" t="s">
        <v>126</v>
      </c>
      <c r="Z80" s="13">
        <v>162.9</v>
      </c>
      <c r="AA80" s="13">
        <v>160</v>
      </c>
      <c r="AB80" s="13">
        <v>34.799999999999997</v>
      </c>
      <c r="AC80" s="13">
        <v>99.2</v>
      </c>
      <c r="AD80" s="13">
        <v>78</v>
      </c>
      <c r="AE80" s="13">
        <v>76</v>
      </c>
      <c r="AF80" s="13">
        <v>72.599999999999994</v>
      </c>
      <c r="AG80" s="13">
        <v>30.6</v>
      </c>
      <c r="AH80" s="13">
        <v>33.700000000000003</v>
      </c>
      <c r="AI80" s="13">
        <v>25.4</v>
      </c>
      <c r="AJ80" s="13">
        <v>24.57</v>
      </c>
      <c r="AK80" s="13">
        <v>22.7</v>
      </c>
      <c r="AL80" s="13">
        <v>11.58</v>
      </c>
      <c r="AM80" s="13">
        <v>6.96</v>
      </c>
      <c r="AN80" s="13">
        <v>25.68</v>
      </c>
      <c r="AO80" s="13">
        <v>36.770000000000003</v>
      </c>
      <c r="AP80" s="13">
        <v>16.329999999999998</v>
      </c>
      <c r="AQ80" s="13">
        <v>12.42</v>
      </c>
      <c r="AR80" s="13">
        <v>6.44</v>
      </c>
      <c r="AS80" s="13">
        <v>20.440000000000001</v>
      </c>
      <c r="AT80" s="13">
        <v>6.78</v>
      </c>
      <c r="AU80" s="13">
        <v>24.39</v>
      </c>
      <c r="AV80" s="13">
        <v>55.08</v>
      </c>
      <c r="AW80" s="13">
        <v>17.38</v>
      </c>
      <c r="AX80" s="13">
        <v>61.06</v>
      </c>
      <c r="AY80" s="13">
        <v>10.77</v>
      </c>
      <c r="AZ80" s="13">
        <v>16.18</v>
      </c>
      <c r="BA80" s="13">
        <v>41.14</v>
      </c>
      <c r="BB80" s="13">
        <v>14.45</v>
      </c>
      <c r="BC80" s="13">
        <v>11.53</v>
      </c>
      <c r="BD80" s="13">
        <v>28.89</v>
      </c>
      <c r="BE80" s="13">
        <v>170.54</v>
      </c>
      <c r="BF80" s="13">
        <v>56.54</v>
      </c>
      <c r="BG80" s="14">
        <v>7.2</v>
      </c>
      <c r="BH80" s="14">
        <v>8.42</v>
      </c>
      <c r="BI80" s="14">
        <v>9.41</v>
      </c>
      <c r="BJ80" s="14">
        <v>9.9499999999999993</v>
      </c>
      <c r="BK80" s="14">
        <v>9.35</v>
      </c>
      <c r="BL80" s="14">
        <v>8.52</v>
      </c>
      <c r="BM80" s="14">
        <v>8.27</v>
      </c>
      <c r="BN80" s="14">
        <v>8.75</v>
      </c>
      <c r="BO80" s="14">
        <v>8.02</v>
      </c>
      <c r="BP80" s="14">
        <v>7.43</v>
      </c>
      <c r="BQ80" s="14">
        <v>7.55</v>
      </c>
      <c r="BR80" s="14">
        <v>7.17</v>
      </c>
      <c r="BS80" s="14">
        <v>7.15</v>
      </c>
      <c r="BT80" s="14" t="s">
        <v>126</v>
      </c>
      <c r="BU80" s="14">
        <v>7.7249999999999996</v>
      </c>
      <c r="BV80" s="14">
        <v>7.9279999999999999</v>
      </c>
      <c r="BW80" s="14">
        <v>7.9039999999999999</v>
      </c>
      <c r="BX80" s="14" t="s">
        <v>126</v>
      </c>
      <c r="BY80" s="14">
        <v>7.1459999999999999</v>
      </c>
      <c r="BZ80" s="14">
        <v>7.024</v>
      </c>
      <c r="CA80" s="14" t="s">
        <v>126</v>
      </c>
      <c r="CB80" s="14">
        <v>6.508</v>
      </c>
      <c r="CC80" s="14">
        <v>7.91</v>
      </c>
      <c r="CD80" s="15">
        <v>34.125999999999998</v>
      </c>
      <c r="CE80" s="14">
        <v>7.46</v>
      </c>
      <c r="CF80" s="15">
        <v>33.731000000000002</v>
      </c>
      <c r="CG80" s="14">
        <v>7.78</v>
      </c>
      <c r="CH80" s="15">
        <v>34.18</v>
      </c>
      <c r="CI80" s="14">
        <v>6.8</v>
      </c>
      <c r="CJ80" s="15">
        <v>34.548000000000002</v>
      </c>
      <c r="CK80" s="14">
        <v>6.8449999999999998</v>
      </c>
      <c r="CL80" s="15">
        <v>34.802999999999997</v>
      </c>
      <c r="CM80" s="14">
        <v>6.44</v>
      </c>
      <c r="CN80" s="15">
        <v>34.576999999999998</v>
      </c>
      <c r="CO80" s="14">
        <v>6.41</v>
      </c>
      <c r="CP80" s="6">
        <v>34.566000000000003</v>
      </c>
      <c r="CQ80" s="13" t="s">
        <v>118</v>
      </c>
      <c r="CR80" s="13">
        <v>7.3</v>
      </c>
      <c r="CS80" s="19">
        <v>0.36499999999999999</v>
      </c>
      <c r="CT80" s="19">
        <v>5.1050000000000004</v>
      </c>
      <c r="CU80" s="19">
        <v>6.26</v>
      </c>
      <c r="CV80" s="18" t="s">
        <v>118</v>
      </c>
      <c r="CW80" s="18" t="s">
        <v>118</v>
      </c>
      <c r="CX80" s="18" t="s">
        <v>118</v>
      </c>
      <c r="CY80" s="18" t="s">
        <v>118</v>
      </c>
      <c r="CZ80" s="18" t="s">
        <v>118</v>
      </c>
      <c r="DA80" s="18" t="s">
        <v>118</v>
      </c>
      <c r="DB80" s="18" t="s">
        <v>118</v>
      </c>
      <c r="DC80" s="18" t="s">
        <v>118</v>
      </c>
      <c r="DD80" s="19">
        <v>0.24249999999999999</v>
      </c>
      <c r="DE80" s="19">
        <v>2.6375000000000002</v>
      </c>
      <c r="DF80" s="19">
        <v>3.0249999999999999</v>
      </c>
      <c r="DG80" s="19" t="s">
        <v>118</v>
      </c>
      <c r="DH80" s="19">
        <v>2.835</v>
      </c>
      <c r="DI80" s="19">
        <v>1.87</v>
      </c>
      <c r="DJ80" s="19">
        <v>2.1</v>
      </c>
      <c r="DK80" s="19">
        <v>0.24</v>
      </c>
      <c r="DL80" s="14">
        <v>0.26</v>
      </c>
      <c r="DM80" s="19">
        <v>4.8925000000000001</v>
      </c>
      <c r="DN80" s="14">
        <v>5.24</v>
      </c>
      <c r="DO80" s="19">
        <v>5.42</v>
      </c>
      <c r="DP80" s="14">
        <v>5.2924999999999995</v>
      </c>
      <c r="DQ80" s="19">
        <v>0.58799999999999997</v>
      </c>
      <c r="DR80" s="14">
        <v>0.50250000000000006</v>
      </c>
      <c r="DS80" s="6" t="s">
        <v>118</v>
      </c>
      <c r="DT80" s="18" t="s">
        <v>118</v>
      </c>
      <c r="DU80" s="6" t="s">
        <v>118</v>
      </c>
      <c r="DV80" s="18" t="s">
        <v>118</v>
      </c>
      <c r="DW80" s="6" t="s">
        <v>118</v>
      </c>
      <c r="DX80" s="18" t="s">
        <v>118</v>
      </c>
      <c r="DY80" s="6" t="s">
        <v>118</v>
      </c>
      <c r="DZ80" s="18" t="s">
        <v>118</v>
      </c>
      <c r="EA80" s="2" t="s">
        <v>118</v>
      </c>
      <c r="EB80" s="2" t="s">
        <v>118</v>
      </c>
      <c r="EC80" s="2">
        <v>131865.46666666667</v>
      </c>
      <c r="ED80" s="2">
        <v>375476.85</v>
      </c>
      <c r="EE80" s="2">
        <v>10444.200000000001</v>
      </c>
      <c r="EF80" s="2">
        <v>84058.680000000008</v>
      </c>
      <c r="EG80" s="2" t="s">
        <v>118</v>
      </c>
      <c r="EH80" s="2" t="s">
        <v>118</v>
      </c>
      <c r="EI80" s="2">
        <v>722.93333333333328</v>
      </c>
      <c r="EJ80" s="2">
        <v>9242.1</v>
      </c>
      <c r="EK80" s="2">
        <v>684.6</v>
      </c>
      <c r="EL80" s="2">
        <v>0</v>
      </c>
      <c r="EM80" s="2" t="s">
        <v>118</v>
      </c>
      <c r="EN80" s="2">
        <v>10</v>
      </c>
      <c r="EO80" s="2">
        <v>7.0370370370370372</v>
      </c>
      <c r="EP80" s="2">
        <v>1296.6666666666667</v>
      </c>
      <c r="EQ80" s="2">
        <v>10</v>
      </c>
      <c r="ER80" s="2">
        <v>12</v>
      </c>
      <c r="ES80" s="2" t="s">
        <v>118</v>
      </c>
      <c r="ET80" s="2">
        <v>0</v>
      </c>
      <c r="EU80" s="2">
        <v>5.5555555555555554</v>
      </c>
      <c r="EV80" s="2">
        <v>3.3333333333333335</v>
      </c>
      <c r="EW80" s="2">
        <v>0</v>
      </c>
      <c r="EX80" s="2">
        <v>0</v>
      </c>
      <c r="EY80" s="2" t="s">
        <v>118</v>
      </c>
      <c r="EZ80" s="2">
        <v>420</v>
      </c>
      <c r="FA80" s="2">
        <v>45774.744444444448</v>
      </c>
      <c r="FB80" s="2">
        <v>76895.233333333337</v>
      </c>
      <c r="FC80" s="2">
        <v>1750</v>
      </c>
      <c r="FD80" s="2">
        <v>8124</v>
      </c>
      <c r="FE80" s="14">
        <v>1.6839999999999999</v>
      </c>
      <c r="FF80" s="14">
        <v>0.48399999999999999</v>
      </c>
      <c r="FG80" s="24" t="s">
        <v>118</v>
      </c>
      <c r="FH80" s="24" t="s">
        <v>118</v>
      </c>
      <c r="FI80" s="24" t="s">
        <v>118</v>
      </c>
      <c r="FJ80" s="24" t="s">
        <v>118</v>
      </c>
      <c r="FK80" s="24" t="s">
        <v>118</v>
      </c>
      <c r="FL80" s="24" t="s">
        <v>118</v>
      </c>
      <c r="FM80" s="24" t="s">
        <v>118</v>
      </c>
      <c r="FN80" s="24" t="s">
        <v>118</v>
      </c>
      <c r="FO80" s="24" t="s">
        <v>118</v>
      </c>
      <c r="FP80" s="24" t="s">
        <v>118</v>
      </c>
      <c r="FQ80" s="24" t="s">
        <v>118</v>
      </c>
      <c r="FR80" s="24" t="s">
        <v>118</v>
      </c>
      <c r="FS80" s="14">
        <v>11.927678518600001</v>
      </c>
      <c r="FT80" s="14">
        <v>3.8935798083999997</v>
      </c>
      <c r="FU80" s="14">
        <v>0.10889290259999999</v>
      </c>
      <c r="FV80" s="14">
        <v>2.86226272E-2</v>
      </c>
      <c r="FW80" s="14">
        <v>1.6036626812000001</v>
      </c>
      <c r="FX80" s="14">
        <v>9.1549106200000008E-2</v>
      </c>
      <c r="FY80" s="14">
        <v>1.8565617E-2</v>
      </c>
      <c r="FZ80" s="14">
        <v>9.4404640000000006E-4</v>
      </c>
      <c r="GA80" s="14">
        <v>0</v>
      </c>
      <c r="GB80" s="14">
        <v>4.3018318000000002E-3</v>
      </c>
      <c r="GC80" s="14">
        <v>0.17550402339999999</v>
      </c>
      <c r="GD80" s="14">
        <v>4.0681216199999995E-2</v>
      </c>
      <c r="GE80" s="14">
        <v>0.12217520739999999</v>
      </c>
      <c r="GF80" s="14">
        <v>0.1013625698</v>
      </c>
      <c r="GG80" s="14">
        <v>5.161080632</v>
      </c>
      <c r="GH80" s="14">
        <v>2.0091852392000003</v>
      </c>
      <c r="GI80" s="14">
        <v>0.96233353919999998</v>
      </c>
      <c r="GJ80" s="14">
        <v>7.6226826800000008E-2</v>
      </c>
      <c r="GK80" s="14">
        <v>1.9280484536</v>
      </c>
      <c r="GL80" s="14">
        <v>1.4005634994</v>
      </c>
      <c r="GM80" s="14">
        <v>9.3565604411999992</v>
      </c>
      <c r="GN80" s="14">
        <v>1.3979070264</v>
      </c>
      <c r="GO80" s="14">
        <v>3.7515093728000002</v>
      </c>
      <c r="GP80" s="14">
        <v>0.84882636299999992</v>
      </c>
      <c r="GQ80" s="14">
        <v>9.12055264E-2</v>
      </c>
      <c r="GR80" s="14">
        <v>7.2251294000000004E-3</v>
      </c>
      <c r="GS80" s="14">
        <v>3.5862128424000006</v>
      </c>
      <c r="GT80" s="14">
        <v>0.1678565752</v>
      </c>
      <c r="GU80" s="14">
        <v>2.9641796137999998</v>
      </c>
      <c r="GV80" s="14">
        <v>0</v>
      </c>
      <c r="GW80" s="14">
        <v>0.85865715819999999</v>
      </c>
      <c r="GX80" s="14">
        <v>0.114743135</v>
      </c>
    </row>
    <row r="81" spans="1:206" x14ac:dyDescent="0.3">
      <c r="A81" s="6">
        <v>2003</v>
      </c>
      <c r="B81" s="6">
        <v>4</v>
      </c>
      <c r="C81" s="12">
        <v>76</v>
      </c>
      <c r="D81" s="14">
        <v>8.8000000000000007</v>
      </c>
      <c r="E81" s="14">
        <v>10.25</v>
      </c>
      <c r="F81" s="14">
        <v>9.3000000000000007</v>
      </c>
      <c r="G81" s="14">
        <v>9.65</v>
      </c>
      <c r="H81" s="14">
        <v>6.95</v>
      </c>
      <c r="I81" s="14">
        <v>8.1999999999999993</v>
      </c>
      <c r="J81" s="14">
        <v>8.9499999999999993</v>
      </c>
      <c r="K81" s="14">
        <v>8.25</v>
      </c>
      <c r="L81" s="6">
        <v>0</v>
      </c>
      <c r="M81" s="6">
        <v>1</v>
      </c>
      <c r="N81" s="6">
        <v>0</v>
      </c>
      <c r="O81" s="6">
        <v>0</v>
      </c>
      <c r="P81" s="6">
        <v>0</v>
      </c>
      <c r="Q81" s="6">
        <v>0</v>
      </c>
      <c r="R81" s="6">
        <v>2</v>
      </c>
      <c r="S81" s="6">
        <v>2</v>
      </c>
      <c r="T81" s="6" t="s">
        <v>126</v>
      </c>
      <c r="U81" s="13" t="s">
        <v>126</v>
      </c>
      <c r="V81" s="13">
        <v>194.2</v>
      </c>
      <c r="W81" s="13">
        <v>171.6</v>
      </c>
      <c r="X81" s="13">
        <v>147.4</v>
      </c>
      <c r="Y81" s="13" t="s">
        <v>126</v>
      </c>
      <c r="Z81" s="13">
        <v>152.9</v>
      </c>
      <c r="AA81" s="13">
        <v>199.6</v>
      </c>
      <c r="AB81" s="13">
        <v>43.2</v>
      </c>
      <c r="AC81" s="13">
        <v>32.200000000000003</v>
      </c>
      <c r="AD81" s="13">
        <v>52</v>
      </c>
      <c r="AE81" s="13">
        <v>32.200000000000003</v>
      </c>
      <c r="AF81" s="13">
        <v>31.4</v>
      </c>
      <c r="AG81" s="13">
        <v>50.6</v>
      </c>
      <c r="AH81" s="13">
        <v>65.2</v>
      </c>
      <c r="AI81" s="13">
        <v>38.799999999999997</v>
      </c>
      <c r="AJ81" s="13">
        <v>9.0500000000000007</v>
      </c>
      <c r="AK81" s="13">
        <v>8.2799999999999994</v>
      </c>
      <c r="AL81" s="13">
        <v>2.93</v>
      </c>
      <c r="AM81" s="13">
        <v>2.02</v>
      </c>
      <c r="AN81" s="13">
        <v>11.83</v>
      </c>
      <c r="AO81" s="13">
        <v>13.74</v>
      </c>
      <c r="AP81" s="13">
        <v>4.6399999999999997</v>
      </c>
      <c r="AQ81" s="13">
        <v>4.3899999999999997</v>
      </c>
      <c r="AR81" s="13">
        <v>2.46</v>
      </c>
      <c r="AS81" s="13">
        <v>9.86</v>
      </c>
      <c r="AT81" s="13">
        <v>3.33</v>
      </c>
      <c r="AU81" s="13">
        <v>12.01</v>
      </c>
      <c r="AV81" s="13">
        <v>21.32</v>
      </c>
      <c r="AW81" s="13">
        <v>6.37</v>
      </c>
      <c r="AX81" s="13">
        <v>32.14</v>
      </c>
      <c r="AY81" s="13">
        <v>5.82</v>
      </c>
      <c r="AZ81" s="13">
        <v>10.1</v>
      </c>
      <c r="BA81" s="13">
        <v>19.46</v>
      </c>
      <c r="BB81" s="13">
        <v>7.84</v>
      </c>
      <c r="BC81" s="13">
        <v>4.5199999999999996</v>
      </c>
      <c r="BD81" s="13">
        <v>9.0500000000000007</v>
      </c>
      <c r="BE81" s="13">
        <v>63.45</v>
      </c>
      <c r="BF81" s="13">
        <v>22.73</v>
      </c>
      <c r="BG81" s="14">
        <v>8.51</v>
      </c>
      <c r="BH81" s="14">
        <v>9.3699999999999992</v>
      </c>
      <c r="BI81" s="14">
        <v>10.1</v>
      </c>
      <c r="BJ81" s="14">
        <v>10.7</v>
      </c>
      <c r="BK81" s="14">
        <v>10</v>
      </c>
      <c r="BL81" s="14">
        <v>9.1300000000000008</v>
      </c>
      <c r="BM81" s="14">
        <v>8.93</v>
      </c>
      <c r="BN81" s="14">
        <v>9.27</v>
      </c>
      <c r="BO81" s="14">
        <v>8.66</v>
      </c>
      <c r="BP81" s="14">
        <v>8.14</v>
      </c>
      <c r="BQ81" s="14">
        <v>8.2799999999999994</v>
      </c>
      <c r="BR81" s="14">
        <v>7.96</v>
      </c>
      <c r="BS81" s="14">
        <v>7.89</v>
      </c>
      <c r="BT81" s="14">
        <v>8.6379999999999999</v>
      </c>
      <c r="BU81" s="14">
        <v>8.9749999999999996</v>
      </c>
      <c r="BV81" s="14">
        <v>8.7829999999999995</v>
      </c>
      <c r="BW81" s="14">
        <v>9.1270000000000007</v>
      </c>
      <c r="BX81" s="14" t="s">
        <v>126</v>
      </c>
      <c r="BY81" s="14" t="s">
        <v>126</v>
      </c>
      <c r="BZ81" s="14">
        <v>8.41</v>
      </c>
      <c r="CA81" s="14" t="s">
        <v>126</v>
      </c>
      <c r="CB81" s="14">
        <v>7.4180000000000001</v>
      </c>
      <c r="CC81" s="14">
        <v>8.6349999999999998</v>
      </c>
      <c r="CD81" s="15">
        <v>34.338000000000001</v>
      </c>
      <c r="CE81" s="14">
        <v>8.8149999999999995</v>
      </c>
      <c r="CF81" s="15">
        <v>33.932000000000002</v>
      </c>
      <c r="CG81" s="14">
        <v>8.36</v>
      </c>
      <c r="CH81" s="15">
        <v>34.283999999999999</v>
      </c>
      <c r="CI81" s="14">
        <v>8.85</v>
      </c>
      <c r="CJ81" s="15">
        <v>34.72</v>
      </c>
      <c r="CK81" s="14">
        <v>8.77</v>
      </c>
      <c r="CL81" s="15">
        <v>35.173999999999999</v>
      </c>
      <c r="CM81" s="14">
        <v>7.38</v>
      </c>
      <c r="CN81" s="15">
        <v>34.472000000000001</v>
      </c>
      <c r="CO81" s="14">
        <v>7.22</v>
      </c>
      <c r="CP81" s="6">
        <v>34.546999999999997</v>
      </c>
      <c r="CQ81" s="13" t="s">
        <v>118</v>
      </c>
      <c r="CR81" s="13">
        <v>7.125</v>
      </c>
      <c r="CS81" s="19">
        <v>0.24249999999999999</v>
      </c>
      <c r="CT81" s="19">
        <v>3.2933333333333334</v>
      </c>
      <c r="CU81" s="19">
        <v>3.3525</v>
      </c>
      <c r="CV81" s="19">
        <v>0.20250000000000001</v>
      </c>
      <c r="CW81" s="18" t="s">
        <v>118</v>
      </c>
      <c r="CX81" s="19">
        <v>1.155</v>
      </c>
      <c r="CY81" s="18" t="s">
        <v>118</v>
      </c>
      <c r="CZ81" s="19">
        <v>0.83500000000000008</v>
      </c>
      <c r="DA81" s="18" t="s">
        <v>118</v>
      </c>
      <c r="DB81" s="19">
        <v>0.45500000000000002</v>
      </c>
      <c r="DC81" s="18" t="s">
        <v>118</v>
      </c>
      <c r="DD81" s="19">
        <v>9.1999999999999998E-2</v>
      </c>
      <c r="DE81" s="19">
        <v>0.3</v>
      </c>
      <c r="DF81" s="19">
        <v>0.28999999999999998</v>
      </c>
      <c r="DG81" s="19" t="s">
        <v>118</v>
      </c>
      <c r="DH81" s="19">
        <v>0.47499999999999998</v>
      </c>
      <c r="DI81" s="19">
        <v>1.9</v>
      </c>
      <c r="DJ81" s="19">
        <v>0.45</v>
      </c>
      <c r="DK81" s="19">
        <v>0.08</v>
      </c>
      <c r="DL81" s="14">
        <v>0.1</v>
      </c>
      <c r="DM81" s="19">
        <v>1.335</v>
      </c>
      <c r="DN81" s="14">
        <v>1.7024999999999999</v>
      </c>
      <c r="DO81" s="19">
        <v>1.0575000000000001</v>
      </c>
      <c r="DP81" s="14">
        <v>1.3575000000000002</v>
      </c>
      <c r="DQ81" s="19">
        <v>1.405</v>
      </c>
      <c r="DR81" s="14">
        <v>0.97499999999999998</v>
      </c>
      <c r="DS81" s="6" t="s">
        <v>118</v>
      </c>
      <c r="DT81" s="18" t="s">
        <v>118</v>
      </c>
      <c r="DU81" s="6" t="s">
        <v>118</v>
      </c>
      <c r="DV81" s="18" t="s">
        <v>118</v>
      </c>
      <c r="DW81" s="6" t="s">
        <v>118</v>
      </c>
      <c r="DX81" s="18" t="s">
        <v>118</v>
      </c>
      <c r="DY81" s="6" t="s">
        <v>118</v>
      </c>
      <c r="DZ81" s="18" t="s">
        <v>118</v>
      </c>
      <c r="EA81" s="2" t="s">
        <v>118</v>
      </c>
      <c r="EB81" s="2" t="s">
        <v>118</v>
      </c>
      <c r="EC81" s="2">
        <v>145127.4</v>
      </c>
      <c r="ED81" s="2">
        <v>464470.68</v>
      </c>
      <c r="EE81" s="2">
        <v>284257.8</v>
      </c>
      <c r="EF81" s="2">
        <v>328205.7</v>
      </c>
      <c r="EG81" s="2" t="s">
        <v>118</v>
      </c>
      <c r="EH81" s="2" t="s">
        <v>118</v>
      </c>
      <c r="EI81" s="2">
        <v>3598.2000000000003</v>
      </c>
      <c r="EJ81" s="2">
        <v>8931.84</v>
      </c>
      <c r="EK81" s="2">
        <v>7196.4</v>
      </c>
      <c r="EL81" s="2">
        <v>3468.1500000000005</v>
      </c>
      <c r="EM81" s="2" t="s">
        <v>118</v>
      </c>
      <c r="EN81" s="2">
        <v>10</v>
      </c>
      <c r="EO81" s="2">
        <v>45</v>
      </c>
      <c r="EP81" s="2">
        <v>356</v>
      </c>
      <c r="EQ81" s="2">
        <v>40</v>
      </c>
      <c r="ER81" s="2">
        <v>60</v>
      </c>
      <c r="ES81" s="2" t="s">
        <v>118</v>
      </c>
      <c r="ET81" s="2">
        <v>5</v>
      </c>
      <c r="EU81" s="2">
        <v>87.5</v>
      </c>
      <c r="EV81" s="2">
        <v>28</v>
      </c>
      <c r="EW81" s="2">
        <v>0</v>
      </c>
      <c r="EX81" s="2">
        <v>5</v>
      </c>
      <c r="EY81" s="2" t="s">
        <v>118</v>
      </c>
      <c r="EZ81" s="2">
        <v>2320</v>
      </c>
      <c r="FA81" s="2">
        <v>3127.5</v>
      </c>
      <c r="FB81" s="2">
        <v>381552.27999999997</v>
      </c>
      <c r="FC81" s="2">
        <v>2700</v>
      </c>
      <c r="FD81" s="2">
        <v>4650</v>
      </c>
      <c r="FE81" s="14">
        <v>3.0384000000000002</v>
      </c>
      <c r="FF81" s="14">
        <v>2.0249999999999999</v>
      </c>
      <c r="FG81" s="24" t="s">
        <v>118</v>
      </c>
      <c r="FH81" s="24" t="s">
        <v>118</v>
      </c>
      <c r="FI81" s="24" t="s">
        <v>118</v>
      </c>
      <c r="FJ81" s="24" t="s">
        <v>118</v>
      </c>
      <c r="FK81" s="24" t="s">
        <v>118</v>
      </c>
      <c r="FL81" s="24" t="s">
        <v>118</v>
      </c>
      <c r="FM81" s="24" t="s">
        <v>118</v>
      </c>
      <c r="FN81" s="24" t="s">
        <v>118</v>
      </c>
      <c r="FO81" s="24" t="s">
        <v>118</v>
      </c>
      <c r="FP81" s="24" t="s">
        <v>118</v>
      </c>
      <c r="FQ81" s="24" t="s">
        <v>118</v>
      </c>
      <c r="FR81" s="24" t="s">
        <v>118</v>
      </c>
      <c r="FS81" s="14">
        <v>33.867681374999997</v>
      </c>
      <c r="FT81" s="14">
        <v>15.967515053</v>
      </c>
      <c r="FU81" s="14">
        <v>0.39235834775</v>
      </c>
      <c r="FV81" s="14">
        <v>0.99275371499999987</v>
      </c>
      <c r="FW81" s="14">
        <v>4.7559363000000001</v>
      </c>
      <c r="FX81" s="14">
        <v>1.8284552902500002</v>
      </c>
      <c r="FY81" s="14">
        <v>4.7158182749999999E-2</v>
      </c>
      <c r="FZ81" s="14">
        <v>0.22463234024999998</v>
      </c>
      <c r="GA81" s="14">
        <v>0</v>
      </c>
      <c r="GB81" s="14">
        <v>0</v>
      </c>
      <c r="GC81" s="14">
        <v>0.91270240899999988</v>
      </c>
      <c r="GD81" s="14">
        <v>0.71186526125000005</v>
      </c>
      <c r="GE81" s="14">
        <v>0.77675521250000013</v>
      </c>
      <c r="GF81" s="14">
        <v>0.35236702324999997</v>
      </c>
      <c r="GG81" s="14">
        <v>13.656543892</v>
      </c>
      <c r="GH81" s="14">
        <v>4.3427886807499991</v>
      </c>
      <c r="GI81" s="14">
        <v>2.8622248107499999</v>
      </c>
      <c r="GJ81" s="14">
        <v>4.3734368577499998</v>
      </c>
      <c r="GK81" s="14">
        <v>4.0665711992500002</v>
      </c>
      <c r="GL81" s="14">
        <v>2.1069082942500001</v>
      </c>
      <c r="GM81" s="14">
        <v>16.892787835</v>
      </c>
      <c r="GN81" s="14">
        <v>3.3546944162500001</v>
      </c>
      <c r="GO81" s="14">
        <v>9.4810873250000007</v>
      </c>
      <c r="GP81" s="14">
        <v>1.6446010785</v>
      </c>
      <c r="GQ81" s="14">
        <v>1.37230535E-2</v>
      </c>
      <c r="GR81" s="14">
        <v>1.3957635749999999E-2</v>
      </c>
      <c r="GS81" s="14">
        <v>6.0652383250000002</v>
      </c>
      <c r="GT81" s="14">
        <v>0.66563270799999996</v>
      </c>
      <c r="GU81" s="14">
        <v>4.7864225105000004</v>
      </c>
      <c r="GV81" s="14">
        <v>0.25641629700000002</v>
      </c>
      <c r="GW81" s="14">
        <v>0.50418012324999995</v>
      </c>
      <c r="GX81" s="14">
        <v>0.30788902674999996</v>
      </c>
    </row>
    <row r="82" spans="1:206" x14ac:dyDescent="0.3">
      <c r="A82" s="6">
        <v>2003</v>
      </c>
      <c r="B82" s="6">
        <v>5</v>
      </c>
      <c r="C82" s="12">
        <v>77</v>
      </c>
      <c r="D82" s="14">
        <v>9.8000000000000007</v>
      </c>
      <c r="E82" s="14">
        <v>10.8</v>
      </c>
      <c r="F82" s="14">
        <v>9.9499999999999993</v>
      </c>
      <c r="G82" s="14">
        <v>9.4</v>
      </c>
      <c r="H82" s="14">
        <v>8.4499999999999993</v>
      </c>
      <c r="I82" s="14">
        <v>9.5500000000000007</v>
      </c>
      <c r="J82" s="14">
        <v>10.55</v>
      </c>
      <c r="K82" s="14">
        <v>11.1</v>
      </c>
      <c r="L82" s="6">
        <v>0</v>
      </c>
      <c r="M82" s="6">
        <v>0</v>
      </c>
      <c r="N82" s="6">
        <v>0</v>
      </c>
      <c r="O82" s="6">
        <v>1</v>
      </c>
      <c r="P82" s="6">
        <v>1</v>
      </c>
      <c r="Q82" s="6">
        <v>1</v>
      </c>
      <c r="R82" s="6">
        <v>1</v>
      </c>
      <c r="S82" s="6">
        <v>0</v>
      </c>
      <c r="T82" s="6" t="s">
        <v>126</v>
      </c>
      <c r="U82" s="13" t="s">
        <v>126</v>
      </c>
      <c r="V82" s="13">
        <v>175.2</v>
      </c>
      <c r="W82" s="13">
        <v>126.2</v>
      </c>
      <c r="X82" s="13">
        <v>148.80000000000001</v>
      </c>
      <c r="Y82" s="13" t="s">
        <v>126</v>
      </c>
      <c r="Z82" s="13">
        <v>172.3</v>
      </c>
      <c r="AA82" s="13">
        <v>183.4</v>
      </c>
      <c r="AB82" s="13">
        <v>111.5</v>
      </c>
      <c r="AC82" s="13">
        <v>152</v>
      </c>
      <c r="AD82" s="13">
        <v>85.6</v>
      </c>
      <c r="AE82" s="13">
        <v>108.9</v>
      </c>
      <c r="AF82" s="13">
        <v>87.4</v>
      </c>
      <c r="AG82" s="13">
        <v>78.599999999999994</v>
      </c>
      <c r="AH82" s="13">
        <v>43.9</v>
      </c>
      <c r="AI82" s="13">
        <v>66.8</v>
      </c>
      <c r="AJ82" s="13">
        <v>28.21</v>
      </c>
      <c r="AK82" s="13">
        <v>26.34</v>
      </c>
      <c r="AL82" s="13">
        <v>12.97</v>
      </c>
      <c r="AM82" s="13">
        <v>7.86</v>
      </c>
      <c r="AN82" s="13">
        <v>39.53</v>
      </c>
      <c r="AO82" s="13">
        <v>54.07</v>
      </c>
      <c r="AP82" s="13">
        <v>22.28</v>
      </c>
      <c r="AQ82" s="13">
        <v>19.59</v>
      </c>
      <c r="AR82" s="13">
        <v>8.41</v>
      </c>
      <c r="AS82" s="13">
        <v>24.88</v>
      </c>
      <c r="AT82" s="13">
        <v>15.8</v>
      </c>
      <c r="AU82" s="13">
        <v>45.55</v>
      </c>
      <c r="AV82" s="13">
        <v>56.13</v>
      </c>
      <c r="AW82" s="13">
        <v>13.93</v>
      </c>
      <c r="AX82" s="13">
        <v>57.01</v>
      </c>
      <c r="AY82" s="13">
        <v>11.74</v>
      </c>
      <c r="AZ82" s="13">
        <v>17.43</v>
      </c>
      <c r="BA82" s="13">
        <v>49.14</v>
      </c>
      <c r="BB82" s="13">
        <v>23.92</v>
      </c>
      <c r="BC82" s="13">
        <v>13.64</v>
      </c>
      <c r="BD82" s="13">
        <v>32.44</v>
      </c>
      <c r="BE82" s="13">
        <v>193.95</v>
      </c>
      <c r="BF82" s="13">
        <v>57.04</v>
      </c>
      <c r="BG82" s="14">
        <v>10.15</v>
      </c>
      <c r="BH82" s="14">
        <v>10.37</v>
      </c>
      <c r="BI82" s="14">
        <v>10.56</v>
      </c>
      <c r="BJ82" s="14">
        <v>10.88</v>
      </c>
      <c r="BK82" s="14">
        <v>10.23</v>
      </c>
      <c r="BL82" s="14">
        <v>9.4</v>
      </c>
      <c r="BM82" s="14">
        <v>9.8000000000000007</v>
      </c>
      <c r="BN82" s="14">
        <v>9.64</v>
      </c>
      <c r="BO82" s="14">
        <v>9.65</v>
      </c>
      <c r="BP82" s="14">
        <v>9.57</v>
      </c>
      <c r="BQ82" s="14">
        <v>9.57</v>
      </c>
      <c r="BR82" s="14">
        <v>9.77</v>
      </c>
      <c r="BS82" s="14">
        <v>9.49</v>
      </c>
      <c r="BT82" s="14">
        <v>10.180999999999999</v>
      </c>
      <c r="BU82" s="14">
        <v>10.023999999999999</v>
      </c>
      <c r="BV82" s="14">
        <v>9.9280000000000008</v>
      </c>
      <c r="BW82" s="14">
        <v>9.9480000000000004</v>
      </c>
      <c r="BX82" s="14">
        <v>9.2829999999999995</v>
      </c>
      <c r="BY82" s="14">
        <v>9.9019999999999992</v>
      </c>
      <c r="BZ82" s="14">
        <v>10.132999999999999</v>
      </c>
      <c r="CA82" s="14" t="s">
        <v>126</v>
      </c>
      <c r="CB82" s="14">
        <v>8.7859999999999996</v>
      </c>
      <c r="CC82" s="14">
        <v>9.5299999999999994</v>
      </c>
      <c r="CD82" s="15">
        <v>34.613999999999997</v>
      </c>
      <c r="CE82" s="14">
        <v>9.2899999999999991</v>
      </c>
      <c r="CF82" s="15">
        <v>33.923999999999999</v>
      </c>
      <c r="CG82" s="14">
        <v>9.2100000000000009</v>
      </c>
      <c r="CH82" s="15">
        <v>34.393999999999998</v>
      </c>
      <c r="CI82" s="14">
        <v>9.8000000000000007</v>
      </c>
      <c r="CJ82" s="15">
        <v>34.636000000000003</v>
      </c>
      <c r="CK82" s="14">
        <v>9.8550000000000004</v>
      </c>
      <c r="CL82" s="15">
        <v>35.14</v>
      </c>
      <c r="CM82" s="14">
        <v>8.19</v>
      </c>
      <c r="CN82" s="15">
        <v>34.482999999999997</v>
      </c>
      <c r="CO82" s="14">
        <v>8.33</v>
      </c>
      <c r="CP82" s="6">
        <v>34.511000000000003</v>
      </c>
      <c r="CQ82" s="13" t="s">
        <v>118</v>
      </c>
      <c r="CR82" s="13">
        <v>8.75</v>
      </c>
      <c r="CS82" s="19">
        <v>0.24666666666666667</v>
      </c>
      <c r="CT82" s="19">
        <v>1.7633333333333332</v>
      </c>
      <c r="CU82" s="19">
        <v>1.7666666666666666</v>
      </c>
      <c r="CV82" s="19">
        <v>0.13500000000000001</v>
      </c>
      <c r="CW82" s="18" t="s">
        <v>118</v>
      </c>
      <c r="CX82" s="19">
        <v>1.2874999999999999</v>
      </c>
      <c r="CY82" s="18" t="s">
        <v>118</v>
      </c>
      <c r="CZ82" s="19">
        <v>0.59250000000000003</v>
      </c>
      <c r="DA82" s="18" t="s">
        <v>118</v>
      </c>
      <c r="DB82" s="19">
        <v>0.32</v>
      </c>
      <c r="DC82" s="18" t="s">
        <v>118</v>
      </c>
      <c r="DD82" s="19">
        <v>7.4999999999999997E-2</v>
      </c>
      <c r="DE82" s="19">
        <v>0.14000000000000001</v>
      </c>
      <c r="DF82" s="19">
        <v>0.36749999999999999</v>
      </c>
      <c r="DG82" s="19" t="s">
        <v>118</v>
      </c>
      <c r="DH82" s="19">
        <v>0.4375</v>
      </c>
      <c r="DI82" s="19">
        <v>0.46666666666666667</v>
      </c>
      <c r="DJ82" s="19">
        <v>0.59499999999999997</v>
      </c>
      <c r="DK82" s="19">
        <v>0.08</v>
      </c>
      <c r="DL82" s="14">
        <v>0.09</v>
      </c>
      <c r="DM82" s="19">
        <v>1.1375</v>
      </c>
      <c r="DN82" s="14">
        <v>1.3</v>
      </c>
      <c r="DO82" s="19">
        <v>0.9425</v>
      </c>
      <c r="DP82" s="14">
        <v>0.74</v>
      </c>
      <c r="DQ82" s="19">
        <v>2.5449999999999999</v>
      </c>
      <c r="DR82" s="14">
        <v>2.9299999999999997</v>
      </c>
      <c r="DS82" s="6" t="s">
        <v>118</v>
      </c>
      <c r="DT82" s="18" t="s">
        <v>118</v>
      </c>
      <c r="DU82" s="6" t="s">
        <v>118</v>
      </c>
      <c r="DV82" s="18" t="s">
        <v>118</v>
      </c>
      <c r="DW82" s="6" t="s">
        <v>118</v>
      </c>
      <c r="DX82" s="18" t="s">
        <v>118</v>
      </c>
      <c r="DY82" s="6" t="s">
        <v>118</v>
      </c>
      <c r="DZ82" s="18" t="s">
        <v>118</v>
      </c>
      <c r="EA82" s="2" t="s">
        <v>118</v>
      </c>
      <c r="EB82" s="2" t="s">
        <v>118</v>
      </c>
      <c r="EC82" s="2">
        <v>227288.25000000003</v>
      </c>
      <c r="ED82" s="2">
        <v>37462.350000000006</v>
      </c>
      <c r="EE82" s="2">
        <v>176521.80000000002</v>
      </c>
      <c r="EF82" s="2">
        <v>90412.35</v>
      </c>
      <c r="EG82" s="2" t="s">
        <v>118</v>
      </c>
      <c r="EH82" s="2" t="s">
        <v>118</v>
      </c>
      <c r="EI82" s="2">
        <v>31781.399999999998</v>
      </c>
      <c r="EJ82" s="2">
        <v>1499.25</v>
      </c>
      <c r="EK82" s="2">
        <v>7419.2</v>
      </c>
      <c r="EL82" s="2">
        <v>1326.75</v>
      </c>
      <c r="EM82" s="2" t="s">
        <v>118</v>
      </c>
      <c r="EN82" s="2">
        <v>20</v>
      </c>
      <c r="EO82" s="2">
        <v>40</v>
      </c>
      <c r="EP82" s="2">
        <v>40</v>
      </c>
      <c r="EQ82" s="2">
        <v>235</v>
      </c>
      <c r="ER82" s="2">
        <v>15</v>
      </c>
      <c r="ES82" s="2" t="s">
        <v>118</v>
      </c>
      <c r="ET82" s="2">
        <v>0</v>
      </c>
      <c r="EU82" s="2">
        <v>247.5</v>
      </c>
      <c r="EV82" s="2">
        <v>30</v>
      </c>
      <c r="EW82" s="2">
        <v>10</v>
      </c>
      <c r="EX82" s="2">
        <v>30</v>
      </c>
      <c r="EY82" s="2" t="s">
        <v>118</v>
      </c>
      <c r="EZ82" s="2">
        <v>2950</v>
      </c>
      <c r="FA82" s="2">
        <v>19337.5</v>
      </c>
      <c r="FB82" s="2">
        <v>425</v>
      </c>
      <c r="FC82" s="2">
        <v>590</v>
      </c>
      <c r="FD82" s="2">
        <v>1200</v>
      </c>
      <c r="FE82" s="14">
        <v>1.8</v>
      </c>
      <c r="FF82" s="14">
        <v>0.54749999999999999</v>
      </c>
      <c r="FG82" s="24" t="s">
        <v>118</v>
      </c>
      <c r="FH82" s="24" t="s">
        <v>118</v>
      </c>
      <c r="FI82" s="24" t="s">
        <v>118</v>
      </c>
      <c r="FJ82" s="24" t="s">
        <v>118</v>
      </c>
      <c r="FK82" s="24" t="s">
        <v>118</v>
      </c>
      <c r="FL82" s="24" t="s">
        <v>118</v>
      </c>
      <c r="FM82" s="24" t="s">
        <v>118</v>
      </c>
      <c r="FN82" s="24" t="s">
        <v>118</v>
      </c>
      <c r="FO82" s="24" t="s">
        <v>118</v>
      </c>
      <c r="FP82" s="24" t="s">
        <v>118</v>
      </c>
      <c r="FQ82" s="24" t="s">
        <v>118</v>
      </c>
      <c r="FR82" s="24" t="s">
        <v>118</v>
      </c>
      <c r="FS82" s="14">
        <v>10.772043062499998</v>
      </c>
      <c r="FT82" s="14">
        <v>12.537336070249999</v>
      </c>
      <c r="FU82" s="14">
        <v>0.23808215299999999</v>
      </c>
      <c r="FV82" s="14">
        <v>0.40593996649999997</v>
      </c>
      <c r="FW82" s="14">
        <v>0.14140616249999999</v>
      </c>
      <c r="FX82" s="14">
        <v>1.1776736962499998</v>
      </c>
      <c r="FY82" s="14">
        <v>0.13210507874999999</v>
      </c>
      <c r="FZ82" s="14">
        <v>0.38802803749999998</v>
      </c>
      <c r="GA82" s="14">
        <v>8.9530217499999998E-3</v>
      </c>
      <c r="GB82" s="14">
        <v>0</v>
      </c>
      <c r="GC82" s="14">
        <v>0.70274592275000003</v>
      </c>
      <c r="GD82" s="14">
        <v>2.0963366040000002</v>
      </c>
      <c r="GE82" s="14">
        <v>0.29980783149999995</v>
      </c>
      <c r="GF82" s="14">
        <v>0.1063329335</v>
      </c>
      <c r="GG82" s="14">
        <v>3.7689398672500003</v>
      </c>
      <c r="GH82" s="14">
        <v>0.86448670424999996</v>
      </c>
      <c r="GI82" s="14">
        <v>0.44123405825000001</v>
      </c>
      <c r="GJ82" s="14">
        <v>1.13357868225</v>
      </c>
      <c r="GK82" s="14">
        <v>2.7031979877499999</v>
      </c>
      <c r="GL82" s="14">
        <v>5.9923099212500004</v>
      </c>
      <c r="GM82" s="14">
        <v>5.7090205732500001</v>
      </c>
      <c r="GN82" s="14">
        <v>4.1381682230000001</v>
      </c>
      <c r="GO82" s="14">
        <v>3.4786723275</v>
      </c>
      <c r="GP82" s="14">
        <v>1.96291096475</v>
      </c>
      <c r="GQ82" s="14">
        <v>2.3751439249999999E-2</v>
      </c>
      <c r="GR82" s="14">
        <v>0.284078942</v>
      </c>
      <c r="GS82" s="14">
        <v>1.64984114675</v>
      </c>
      <c r="GT82" s="14">
        <v>1.6249095699999998</v>
      </c>
      <c r="GU82" s="14">
        <v>0.66301026024999987</v>
      </c>
      <c r="GV82" s="14">
        <v>0.45441262524999998</v>
      </c>
      <c r="GW82" s="14">
        <v>0.20799764625</v>
      </c>
      <c r="GX82" s="14">
        <v>0.57219991450000007</v>
      </c>
    </row>
    <row r="83" spans="1:206" x14ac:dyDescent="0.3">
      <c r="A83" s="6">
        <v>2003</v>
      </c>
      <c r="B83" s="6">
        <v>6</v>
      </c>
      <c r="C83" s="12">
        <v>78</v>
      </c>
      <c r="D83" s="14">
        <v>13.4</v>
      </c>
      <c r="E83" s="14">
        <v>14.3</v>
      </c>
      <c r="F83" s="14">
        <v>13</v>
      </c>
      <c r="G83" s="14">
        <v>13.3</v>
      </c>
      <c r="H83" s="14">
        <v>11.85</v>
      </c>
      <c r="I83" s="14">
        <v>13.25</v>
      </c>
      <c r="J83" s="14">
        <v>14.65</v>
      </c>
      <c r="K83" s="14">
        <v>14.3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 t="s">
        <v>126</v>
      </c>
      <c r="U83" s="13" t="s">
        <v>126</v>
      </c>
      <c r="V83" s="13">
        <v>168.8</v>
      </c>
      <c r="W83" s="13">
        <v>121.9</v>
      </c>
      <c r="X83" s="13">
        <v>109.8</v>
      </c>
      <c r="Y83" s="13" t="s">
        <v>126</v>
      </c>
      <c r="Z83" s="13">
        <v>184</v>
      </c>
      <c r="AA83" s="13">
        <v>226.5</v>
      </c>
      <c r="AB83" s="13">
        <v>52</v>
      </c>
      <c r="AC83" s="13">
        <v>111.2</v>
      </c>
      <c r="AD83" s="13">
        <v>69</v>
      </c>
      <c r="AE83" s="13">
        <v>66.2</v>
      </c>
      <c r="AF83" s="13">
        <v>89.8</v>
      </c>
      <c r="AG83" s="13">
        <v>73.8</v>
      </c>
      <c r="AH83" s="13">
        <v>31.8</v>
      </c>
      <c r="AI83" s="13">
        <v>43</v>
      </c>
      <c r="AJ83" s="13">
        <v>6.87</v>
      </c>
      <c r="AK83" s="13">
        <v>5.82</v>
      </c>
      <c r="AL83" s="13">
        <v>4.79</v>
      </c>
      <c r="AM83" s="13">
        <v>1.87</v>
      </c>
      <c r="AN83" s="13">
        <v>11.82</v>
      </c>
      <c r="AO83" s="13">
        <v>23.2</v>
      </c>
      <c r="AP83" s="13">
        <v>9.25</v>
      </c>
      <c r="AQ83" s="13">
        <v>12.25</v>
      </c>
      <c r="AR83" s="13">
        <v>5.27</v>
      </c>
      <c r="AS83" s="13">
        <v>13.75</v>
      </c>
      <c r="AT83" s="13">
        <v>3.49</v>
      </c>
      <c r="AU83" s="13">
        <v>23.74</v>
      </c>
      <c r="AV83" s="13">
        <v>34.24</v>
      </c>
      <c r="AW83" s="13">
        <v>3.95</v>
      </c>
      <c r="AX83" s="13">
        <v>24.59</v>
      </c>
      <c r="AY83" s="13">
        <v>5.36</v>
      </c>
      <c r="AZ83" s="13">
        <v>8.27</v>
      </c>
      <c r="BA83" s="13">
        <v>13</v>
      </c>
      <c r="BB83" s="13">
        <v>6.39</v>
      </c>
      <c r="BC83" s="13">
        <v>4.3</v>
      </c>
      <c r="BD83" s="13">
        <v>10.15</v>
      </c>
      <c r="BE83" s="13">
        <v>73.760000000000005</v>
      </c>
      <c r="BF83" s="13">
        <v>26.07</v>
      </c>
      <c r="BG83" s="14">
        <v>12.57</v>
      </c>
      <c r="BH83" s="14">
        <v>12.45</v>
      </c>
      <c r="BI83" s="14">
        <v>12.14</v>
      </c>
      <c r="BJ83" s="14">
        <v>12.11</v>
      </c>
      <c r="BK83" s="14">
        <v>11.71</v>
      </c>
      <c r="BL83" s="14">
        <v>11.16</v>
      </c>
      <c r="BM83" s="14">
        <v>11.88</v>
      </c>
      <c r="BN83" s="14">
        <v>11.63</v>
      </c>
      <c r="BO83" s="14">
        <v>12.22</v>
      </c>
      <c r="BP83" s="14">
        <v>12.57</v>
      </c>
      <c r="BQ83" s="14">
        <v>12.2</v>
      </c>
      <c r="BR83" s="14">
        <v>13.28</v>
      </c>
      <c r="BS83" s="14">
        <v>12.72</v>
      </c>
      <c r="BT83" s="14">
        <v>13.083</v>
      </c>
      <c r="BU83" s="14">
        <v>12.166</v>
      </c>
      <c r="BV83" s="14">
        <v>11.632999999999999</v>
      </c>
      <c r="BW83" s="14">
        <v>12.353</v>
      </c>
      <c r="BX83" s="14">
        <v>10.612</v>
      </c>
      <c r="BY83" s="14">
        <v>12.012</v>
      </c>
      <c r="BZ83" s="14">
        <v>12.791</v>
      </c>
      <c r="CA83" s="14" t="s">
        <v>126</v>
      </c>
      <c r="CB83" s="14">
        <v>11.093999999999999</v>
      </c>
      <c r="CC83" s="14">
        <v>11.574999999999999</v>
      </c>
      <c r="CD83" s="15">
        <v>34.637999999999998</v>
      </c>
      <c r="CE83" s="14">
        <v>12.01</v>
      </c>
      <c r="CF83" s="15">
        <v>34.228000000000002</v>
      </c>
      <c r="CG83" s="14">
        <v>11.23</v>
      </c>
      <c r="CH83" s="15">
        <v>34.442</v>
      </c>
      <c r="CI83" s="14">
        <v>13.35</v>
      </c>
      <c r="CJ83" s="15">
        <v>34.590000000000003</v>
      </c>
      <c r="CK83" s="14">
        <v>11.97</v>
      </c>
      <c r="CL83" s="15">
        <v>35.078000000000003</v>
      </c>
      <c r="CM83" s="14">
        <v>11.74</v>
      </c>
      <c r="CN83" s="15">
        <v>34.506</v>
      </c>
      <c r="CO83" s="14">
        <v>10.26</v>
      </c>
      <c r="CP83" s="6">
        <v>34.610999999999997</v>
      </c>
      <c r="CQ83" s="13" t="s">
        <v>118</v>
      </c>
      <c r="CR83" s="13">
        <v>6.3</v>
      </c>
      <c r="CS83" s="19">
        <v>0.16499999999999998</v>
      </c>
      <c r="CT83" s="19">
        <v>1.075</v>
      </c>
      <c r="CU83" s="19">
        <v>0.62</v>
      </c>
      <c r="CV83" s="19">
        <v>0.10600000000000001</v>
      </c>
      <c r="CW83" s="18" t="s">
        <v>118</v>
      </c>
      <c r="CX83" s="19">
        <v>1.034</v>
      </c>
      <c r="CY83" s="18" t="s">
        <v>118</v>
      </c>
      <c r="CZ83" s="19">
        <v>0.32400000000000001</v>
      </c>
      <c r="DA83" s="18" t="s">
        <v>118</v>
      </c>
      <c r="DB83" s="19">
        <v>0.216</v>
      </c>
      <c r="DC83" s="18" t="s">
        <v>118</v>
      </c>
      <c r="DD83" s="19">
        <v>0.04</v>
      </c>
      <c r="DE83" s="19">
        <v>1.2825</v>
      </c>
      <c r="DF83" s="19">
        <v>0.26</v>
      </c>
      <c r="DG83" s="19" t="s">
        <v>118</v>
      </c>
      <c r="DH83" s="19">
        <v>0.39333333333333331</v>
      </c>
      <c r="DI83" s="19">
        <v>0.68333333333333335</v>
      </c>
      <c r="DJ83" s="19">
        <v>1.41</v>
      </c>
      <c r="DK83" s="19" t="s">
        <v>118</v>
      </c>
      <c r="DL83" s="14" t="s">
        <v>118</v>
      </c>
      <c r="DM83" s="19">
        <v>0.77800000000000002</v>
      </c>
      <c r="DN83" s="14">
        <v>1.208</v>
      </c>
      <c r="DO83" s="19">
        <v>0.61399999999999999</v>
      </c>
      <c r="DP83" s="14">
        <v>2.6619999999999999</v>
      </c>
      <c r="DQ83" s="19" t="s">
        <v>118</v>
      </c>
      <c r="DR83" s="14" t="s">
        <v>118</v>
      </c>
      <c r="DS83" s="6" t="s">
        <v>118</v>
      </c>
      <c r="DT83" s="18" t="s">
        <v>118</v>
      </c>
      <c r="DU83" s="6" t="s">
        <v>118</v>
      </c>
      <c r="DV83" s="18" t="s">
        <v>118</v>
      </c>
      <c r="DW83" s="6" t="s">
        <v>118</v>
      </c>
      <c r="DX83" s="18" t="s">
        <v>118</v>
      </c>
      <c r="DY83" s="6" t="s">
        <v>118</v>
      </c>
      <c r="DZ83" s="18" t="s">
        <v>118</v>
      </c>
      <c r="EA83" s="2" t="s">
        <v>118</v>
      </c>
      <c r="EB83" s="2" t="s">
        <v>118</v>
      </c>
      <c r="EC83" s="2">
        <v>82170.960000000006</v>
      </c>
      <c r="ED83" s="2">
        <v>56129.85</v>
      </c>
      <c r="EE83" s="2">
        <v>1247421.8</v>
      </c>
      <c r="EF83" s="2">
        <v>274576.92</v>
      </c>
      <c r="EG83" s="2" t="s">
        <v>118</v>
      </c>
      <c r="EH83" s="2" t="s">
        <v>118</v>
      </c>
      <c r="EI83" s="2">
        <v>11370.600000000002</v>
      </c>
      <c r="EJ83" s="2">
        <v>2995.8</v>
      </c>
      <c r="EK83" s="2">
        <v>25652.799999999999</v>
      </c>
      <c r="EL83" s="2">
        <v>8771.52</v>
      </c>
      <c r="EM83" s="2" t="s">
        <v>118</v>
      </c>
      <c r="EN83" s="2">
        <v>0</v>
      </c>
      <c r="EO83" s="2">
        <v>36</v>
      </c>
      <c r="EP83" s="2">
        <v>25</v>
      </c>
      <c r="EQ83" s="2">
        <v>190</v>
      </c>
      <c r="ER83" s="2">
        <v>16</v>
      </c>
      <c r="ES83" s="2" t="s">
        <v>118</v>
      </c>
      <c r="ET83" s="2">
        <v>6.666666666666667</v>
      </c>
      <c r="EU83" s="2">
        <v>1266</v>
      </c>
      <c r="EV83" s="2">
        <v>85</v>
      </c>
      <c r="EW83" s="2">
        <v>200</v>
      </c>
      <c r="EX83" s="2">
        <v>836</v>
      </c>
      <c r="EY83" s="2" t="s">
        <v>118</v>
      </c>
      <c r="EZ83" s="2">
        <v>27413.333333333332</v>
      </c>
      <c r="FA83" s="2">
        <v>15132</v>
      </c>
      <c r="FB83" s="2">
        <v>2525</v>
      </c>
      <c r="FC83" s="2">
        <v>11570</v>
      </c>
      <c r="FD83" s="2">
        <v>11452</v>
      </c>
      <c r="FE83" s="14">
        <v>1.1865600000000001</v>
      </c>
      <c r="FF83" s="14">
        <v>1.4139999999999999</v>
      </c>
      <c r="FG83" s="24" t="s">
        <v>118</v>
      </c>
      <c r="FH83" s="24" t="s">
        <v>118</v>
      </c>
      <c r="FI83" s="24" t="s">
        <v>118</v>
      </c>
      <c r="FJ83" s="24" t="s">
        <v>118</v>
      </c>
      <c r="FK83" s="24" t="s">
        <v>118</v>
      </c>
      <c r="FL83" s="24" t="s">
        <v>118</v>
      </c>
      <c r="FM83" s="24" t="s">
        <v>118</v>
      </c>
      <c r="FN83" s="24" t="s">
        <v>118</v>
      </c>
      <c r="FO83" s="24" t="s">
        <v>118</v>
      </c>
      <c r="FP83" s="24" t="s">
        <v>118</v>
      </c>
      <c r="FQ83" s="24" t="s">
        <v>118</v>
      </c>
      <c r="FR83" s="24" t="s">
        <v>118</v>
      </c>
      <c r="FS83" s="14">
        <v>26.325391178</v>
      </c>
      <c r="FT83" s="14">
        <v>14.787668662000002</v>
      </c>
      <c r="FU83" s="14">
        <v>0.13981144600000001</v>
      </c>
      <c r="FV83" s="14">
        <v>7.7963286800000003E-2</v>
      </c>
      <c r="FW83" s="14">
        <v>9.90421212E-2</v>
      </c>
      <c r="FX83" s="14">
        <v>5.9825737000000004E-2</v>
      </c>
      <c r="FY83" s="14">
        <v>0.27957581620000005</v>
      </c>
      <c r="FZ83" s="14">
        <v>0.61437818219999996</v>
      </c>
      <c r="GA83" s="14">
        <v>7.70906918E-2</v>
      </c>
      <c r="GB83" s="14">
        <v>0</v>
      </c>
      <c r="GC83" s="14">
        <v>10.4576804264</v>
      </c>
      <c r="GD83" s="14">
        <v>8.0810460241999991</v>
      </c>
      <c r="GE83" s="14">
        <v>0.42190603439999996</v>
      </c>
      <c r="GF83" s="14">
        <v>0.12368587959999999</v>
      </c>
      <c r="GG83" s="14">
        <v>1.550923917</v>
      </c>
      <c r="GH83" s="14">
        <v>0.84709518700000008</v>
      </c>
      <c r="GI83" s="14">
        <v>3.5328406215999997</v>
      </c>
      <c r="GJ83" s="14">
        <v>0.62617489840000007</v>
      </c>
      <c r="GK83" s="14">
        <v>8.2318834251999995</v>
      </c>
      <c r="GL83" s="14">
        <v>4.1774383161999999</v>
      </c>
      <c r="GM83" s="14">
        <v>14.443237809999999</v>
      </c>
      <c r="GN83" s="14">
        <v>2.8786645586000006</v>
      </c>
      <c r="GO83" s="14">
        <v>8.7717110068000004</v>
      </c>
      <c r="GP83" s="14">
        <v>1.7507043740000001</v>
      </c>
      <c r="GQ83" s="14">
        <v>0.20098995679999998</v>
      </c>
      <c r="GR83" s="14">
        <v>0.33104228159999999</v>
      </c>
      <c r="GS83" s="14">
        <v>0.1306091724</v>
      </c>
      <c r="GT83" s="14">
        <v>0.17390714099999999</v>
      </c>
      <c r="GU83" s="14">
        <v>2.6335270991999997</v>
      </c>
      <c r="GV83" s="14">
        <v>9.5240338800000005E-2</v>
      </c>
      <c r="GW83" s="14">
        <v>0.6318126436</v>
      </c>
      <c r="GX83" s="14">
        <v>0.664459256</v>
      </c>
    </row>
    <row r="84" spans="1:206" x14ac:dyDescent="0.3">
      <c r="A84" s="6">
        <v>2003</v>
      </c>
      <c r="B84" s="6">
        <v>7</v>
      </c>
      <c r="C84" s="12">
        <v>79</v>
      </c>
      <c r="D84" s="14">
        <v>15.3</v>
      </c>
      <c r="E84" s="14">
        <v>16.25</v>
      </c>
      <c r="F84" s="14">
        <v>14.95</v>
      </c>
      <c r="G84" s="14">
        <v>15.05</v>
      </c>
      <c r="H84" s="14">
        <v>14.35</v>
      </c>
      <c r="I84" s="14">
        <v>15</v>
      </c>
      <c r="J84" s="14">
        <v>16.3</v>
      </c>
      <c r="K84" s="14">
        <v>16.45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 t="s">
        <v>126</v>
      </c>
      <c r="U84" s="13" t="s">
        <v>126</v>
      </c>
      <c r="V84" s="13">
        <v>123.3</v>
      </c>
      <c r="W84" s="13">
        <v>115.5</v>
      </c>
      <c r="X84" s="13">
        <v>169</v>
      </c>
      <c r="Y84" s="13" t="s">
        <v>126</v>
      </c>
      <c r="Z84" s="13">
        <v>159</v>
      </c>
      <c r="AA84" s="13">
        <v>173.5</v>
      </c>
      <c r="AB84" s="13">
        <v>57.4</v>
      </c>
      <c r="AC84" s="13">
        <v>91.8</v>
      </c>
      <c r="AD84" s="13">
        <v>75</v>
      </c>
      <c r="AE84" s="13">
        <v>56.9</v>
      </c>
      <c r="AF84" s="13">
        <v>39.6</v>
      </c>
      <c r="AG84" s="13">
        <v>36</v>
      </c>
      <c r="AH84" s="13">
        <v>29.8</v>
      </c>
      <c r="AI84" s="13">
        <v>47.4</v>
      </c>
      <c r="AJ84" s="13">
        <v>11.89</v>
      </c>
      <c r="AK84" s="13">
        <v>6.66</v>
      </c>
      <c r="AL84" s="13">
        <v>7.82</v>
      </c>
      <c r="AM84" s="13">
        <v>2.02</v>
      </c>
      <c r="AN84" s="13">
        <v>9.74</v>
      </c>
      <c r="AO84" s="13">
        <v>21.43</v>
      </c>
      <c r="AP84" s="13">
        <v>8.0299999999999994</v>
      </c>
      <c r="AQ84" s="13">
        <v>10.89</v>
      </c>
      <c r="AR84" s="13">
        <v>2.74</v>
      </c>
      <c r="AS84" s="13">
        <v>8.6300000000000008</v>
      </c>
      <c r="AT84" s="13">
        <v>1.63</v>
      </c>
      <c r="AU84" s="13">
        <v>16.61</v>
      </c>
      <c r="AV84" s="13">
        <v>26.85</v>
      </c>
      <c r="AW84" s="13">
        <v>2.81</v>
      </c>
      <c r="AX84" s="13">
        <v>17.89</v>
      </c>
      <c r="AY84" s="13">
        <v>3.81</v>
      </c>
      <c r="AZ84" s="13">
        <v>5.43</v>
      </c>
      <c r="BA84" s="13">
        <v>8.81</v>
      </c>
      <c r="BB84" s="13">
        <v>4.03</v>
      </c>
      <c r="BC84" s="13">
        <v>3.42</v>
      </c>
      <c r="BD84" s="13">
        <v>6.75</v>
      </c>
      <c r="BE84" s="13">
        <v>59.98</v>
      </c>
      <c r="BF84" s="13">
        <v>17.59</v>
      </c>
      <c r="BG84" s="14">
        <v>14.43</v>
      </c>
      <c r="BH84" s="14">
        <v>14.27</v>
      </c>
      <c r="BI84" s="14">
        <v>13.94</v>
      </c>
      <c r="BJ84" s="14">
        <v>13.91</v>
      </c>
      <c r="BK84" s="14">
        <v>13.56</v>
      </c>
      <c r="BL84" s="14">
        <v>13.36</v>
      </c>
      <c r="BM84" s="14">
        <v>13.62</v>
      </c>
      <c r="BN84" s="14">
        <v>13.76</v>
      </c>
      <c r="BO84" s="14">
        <v>14.55</v>
      </c>
      <c r="BP84" s="14">
        <v>14.72</v>
      </c>
      <c r="BQ84" s="14">
        <v>13.93</v>
      </c>
      <c r="BR84" s="14">
        <v>15.5</v>
      </c>
      <c r="BS84" s="14">
        <v>14.7</v>
      </c>
      <c r="BT84" s="14">
        <v>14.446999999999999</v>
      </c>
      <c r="BU84" s="14">
        <v>13.678000000000001</v>
      </c>
      <c r="BV84" s="14">
        <v>12.891</v>
      </c>
      <c r="BW84" s="14">
        <v>13.976000000000001</v>
      </c>
      <c r="BX84" s="14">
        <v>12.057</v>
      </c>
      <c r="BY84" s="14">
        <v>14.318</v>
      </c>
      <c r="BZ84" s="14">
        <v>14.237</v>
      </c>
      <c r="CA84" s="14" t="s">
        <v>126</v>
      </c>
      <c r="CB84" s="14">
        <v>13.103999999999999</v>
      </c>
      <c r="CC84" s="14">
        <v>12.92</v>
      </c>
      <c r="CD84" s="15">
        <v>34.479999999999997</v>
      </c>
      <c r="CE84" s="14">
        <v>13.49</v>
      </c>
      <c r="CF84" s="15">
        <v>34.173999999999999</v>
      </c>
      <c r="CG84" s="14">
        <v>12.585000000000001</v>
      </c>
      <c r="CH84" s="15">
        <v>34.430999999999997</v>
      </c>
      <c r="CI84" s="14">
        <v>14.6</v>
      </c>
      <c r="CJ84" s="15">
        <v>34.631999999999998</v>
      </c>
      <c r="CK84" s="14">
        <v>13.824999999999999</v>
      </c>
      <c r="CL84" s="15">
        <v>35.188000000000002</v>
      </c>
      <c r="CM84" s="14">
        <v>13.855</v>
      </c>
      <c r="CN84" s="15">
        <v>34.610999999999997</v>
      </c>
      <c r="CO84" s="14">
        <v>13.19</v>
      </c>
      <c r="CP84" s="6">
        <v>34.649000000000001</v>
      </c>
      <c r="CQ84" s="13" t="s">
        <v>118</v>
      </c>
      <c r="CR84" s="13">
        <v>7</v>
      </c>
      <c r="CS84" s="19">
        <v>5.6000000000000001E-2</v>
      </c>
      <c r="CT84" s="19">
        <v>0.45</v>
      </c>
      <c r="CU84" s="19">
        <v>0.20399999999999999</v>
      </c>
      <c r="CV84" s="19">
        <v>8.2500000000000004E-2</v>
      </c>
      <c r="CW84" s="18" t="s">
        <v>118</v>
      </c>
      <c r="CX84" s="19">
        <v>0.97750000000000004</v>
      </c>
      <c r="CY84" s="18" t="s">
        <v>118</v>
      </c>
      <c r="CZ84" s="19">
        <v>0.34750000000000003</v>
      </c>
      <c r="DA84" s="18" t="s">
        <v>118</v>
      </c>
      <c r="DB84" s="19">
        <v>0.13750000000000001</v>
      </c>
      <c r="DC84" s="18" t="s">
        <v>118</v>
      </c>
      <c r="DD84" s="19">
        <v>5.3333333333333337E-2</v>
      </c>
      <c r="DE84" s="19">
        <v>0.83799999999999997</v>
      </c>
      <c r="DF84" s="19">
        <v>0.39</v>
      </c>
      <c r="DG84" s="19" t="s">
        <v>118</v>
      </c>
      <c r="DH84" s="19">
        <v>0.49749999999999994</v>
      </c>
      <c r="DI84" s="19">
        <v>0.69500000000000006</v>
      </c>
      <c r="DJ84" s="19">
        <v>2.3833333333333333</v>
      </c>
      <c r="DK84" s="19" t="s">
        <v>118</v>
      </c>
      <c r="DL84" s="14" t="s">
        <v>118</v>
      </c>
      <c r="DM84" s="19">
        <v>0.83499999999999996</v>
      </c>
      <c r="DN84" s="14">
        <v>1.1200000000000001</v>
      </c>
      <c r="DO84" s="19">
        <v>0.61499999999999999</v>
      </c>
      <c r="DP84" s="14">
        <v>0.1575</v>
      </c>
      <c r="DQ84" s="19" t="s">
        <v>118</v>
      </c>
      <c r="DR84" s="14" t="s">
        <v>118</v>
      </c>
      <c r="DS84" s="6" t="s">
        <v>118</v>
      </c>
      <c r="DT84" s="18" t="s">
        <v>118</v>
      </c>
      <c r="DU84" s="6" t="s">
        <v>118</v>
      </c>
      <c r="DV84" s="18" t="s">
        <v>118</v>
      </c>
      <c r="DW84" s="6" t="s">
        <v>118</v>
      </c>
      <c r="DX84" s="18" t="s">
        <v>118</v>
      </c>
      <c r="DY84" s="6" t="s">
        <v>118</v>
      </c>
      <c r="DZ84" s="18" t="s">
        <v>118</v>
      </c>
      <c r="EA84" s="2" t="s">
        <v>118</v>
      </c>
      <c r="EB84" s="2" t="s">
        <v>118</v>
      </c>
      <c r="EC84" s="2">
        <v>104967.75</v>
      </c>
      <c r="ED84" s="2">
        <v>105009.96</v>
      </c>
      <c r="EE84" s="2">
        <v>1397812.5449999999</v>
      </c>
      <c r="EF84" s="2">
        <v>107980.75</v>
      </c>
      <c r="EG84" s="2" t="s">
        <v>118</v>
      </c>
      <c r="EH84" s="2" t="s">
        <v>118</v>
      </c>
      <c r="EI84" s="2">
        <v>23003.850000000002</v>
      </c>
      <c r="EJ84" s="2">
        <v>3904.6799999999994</v>
      </c>
      <c r="EK84" s="2">
        <v>16131.300000000001</v>
      </c>
      <c r="EL84" s="2">
        <v>11249.1</v>
      </c>
      <c r="EM84" s="2" t="s">
        <v>118</v>
      </c>
      <c r="EN84" s="2">
        <v>16</v>
      </c>
      <c r="EO84" s="2">
        <v>3.3333333333333335</v>
      </c>
      <c r="EP84" s="2">
        <v>13.333333333333334</v>
      </c>
      <c r="EQ84" s="2">
        <v>1956</v>
      </c>
      <c r="ER84" s="2">
        <v>10</v>
      </c>
      <c r="ES84" s="2" t="s">
        <v>118</v>
      </c>
      <c r="ET84" s="2">
        <v>336</v>
      </c>
      <c r="EU84" s="2">
        <v>600</v>
      </c>
      <c r="EV84" s="2">
        <v>110</v>
      </c>
      <c r="EW84" s="2">
        <v>696</v>
      </c>
      <c r="EX84" s="2">
        <v>195</v>
      </c>
      <c r="EY84" s="2" t="s">
        <v>118</v>
      </c>
      <c r="EZ84" s="2">
        <v>75403.199999999997</v>
      </c>
      <c r="FA84" s="2">
        <v>3986.6666666666665</v>
      </c>
      <c r="FB84" s="2">
        <v>54306.666666666664</v>
      </c>
      <c r="FC84" s="2">
        <v>78392</v>
      </c>
      <c r="FD84" s="2">
        <v>79935</v>
      </c>
      <c r="FE84" s="14">
        <v>1.2672000000000001</v>
      </c>
      <c r="FF84" s="14">
        <v>1.7474999999999998</v>
      </c>
      <c r="FG84" s="24" t="s">
        <v>118</v>
      </c>
      <c r="FH84" s="24" t="s">
        <v>118</v>
      </c>
      <c r="FI84" s="24" t="s">
        <v>118</v>
      </c>
      <c r="FJ84" s="24" t="s">
        <v>118</v>
      </c>
      <c r="FK84" s="24" t="s">
        <v>118</v>
      </c>
      <c r="FL84" s="24" t="s">
        <v>118</v>
      </c>
      <c r="FM84" s="24" t="s">
        <v>118</v>
      </c>
      <c r="FN84" s="24" t="s">
        <v>118</v>
      </c>
      <c r="FO84" s="24" t="s">
        <v>118</v>
      </c>
      <c r="FP84" s="24" t="s">
        <v>118</v>
      </c>
      <c r="FQ84" s="24" t="s">
        <v>118</v>
      </c>
      <c r="FR84" s="24" t="s">
        <v>118</v>
      </c>
      <c r="FS84" s="14">
        <v>51.907447897500006</v>
      </c>
      <c r="FT84" s="14">
        <v>62.715717699999999</v>
      </c>
      <c r="FU84" s="14">
        <v>5.0983012250000001E-2</v>
      </c>
      <c r="FV84" s="14">
        <v>1.1394384895</v>
      </c>
      <c r="FW84" s="14">
        <v>0.19833629175</v>
      </c>
      <c r="FX84" s="14">
        <v>0.87348830575000003</v>
      </c>
      <c r="FY84" s="14">
        <v>0.46238005875000004</v>
      </c>
      <c r="FZ84" s="14">
        <v>4.3186990139999999</v>
      </c>
      <c r="GA84" s="14">
        <v>0.17074216175000001</v>
      </c>
      <c r="GB84" s="14">
        <v>2.4460283249999999E-2</v>
      </c>
      <c r="GC84" s="14">
        <v>12.84544450375</v>
      </c>
      <c r="GD84" s="14">
        <v>35.467000159999998</v>
      </c>
      <c r="GE84" s="14">
        <v>1.6569630057500002</v>
      </c>
      <c r="GF84" s="14">
        <v>1.0143387882499999</v>
      </c>
      <c r="GG84" s="14">
        <v>5.46115307075</v>
      </c>
      <c r="GH84" s="14">
        <v>2.9137246995000003</v>
      </c>
      <c r="GI84" s="14">
        <v>5.0308072314999999</v>
      </c>
      <c r="GJ84" s="14">
        <v>6.7679277517500003</v>
      </c>
      <c r="GK84" s="14">
        <v>24.659271999999998</v>
      </c>
      <c r="GL84" s="14">
        <v>9.0440427975000013</v>
      </c>
      <c r="GM84" s="14">
        <v>22.322920442499999</v>
      </c>
      <c r="GN84" s="14">
        <v>13.056130875499999</v>
      </c>
      <c r="GO84" s="14">
        <v>16.506641239500002</v>
      </c>
      <c r="GP84" s="14">
        <v>9.0055171959999996</v>
      </c>
      <c r="GQ84" s="14">
        <v>0.31668585600000004</v>
      </c>
      <c r="GR84" s="14">
        <v>0.19212275275000001</v>
      </c>
      <c r="GS84" s="14">
        <v>0.23200808575000001</v>
      </c>
      <c r="GT84" s="14">
        <v>0.12825273725</v>
      </c>
      <c r="GU84" s="14">
        <v>65.08056747725</v>
      </c>
      <c r="GV84" s="14">
        <v>0.14210262774999999</v>
      </c>
      <c r="GW84" s="14">
        <v>1.276162799</v>
      </c>
      <c r="GX84" s="14">
        <v>0.77569087749999999</v>
      </c>
    </row>
    <row r="85" spans="1:206" x14ac:dyDescent="0.3">
      <c r="A85" s="6">
        <v>2003</v>
      </c>
      <c r="B85" s="6">
        <v>8</v>
      </c>
      <c r="C85" s="12">
        <v>80</v>
      </c>
      <c r="D85" s="14">
        <v>15.1</v>
      </c>
      <c r="E85" s="14">
        <v>15.85</v>
      </c>
      <c r="F85" s="14">
        <v>14.85</v>
      </c>
      <c r="G85" s="14">
        <v>14.7</v>
      </c>
      <c r="H85" s="14">
        <v>13.9</v>
      </c>
      <c r="I85" s="14">
        <v>14.45</v>
      </c>
      <c r="J85" s="14">
        <v>15.7</v>
      </c>
      <c r="K85" s="14">
        <v>15.4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 t="s">
        <v>126</v>
      </c>
      <c r="U85" s="13" t="s">
        <v>126</v>
      </c>
      <c r="V85" s="13">
        <v>185.5</v>
      </c>
      <c r="W85" s="13">
        <v>144</v>
      </c>
      <c r="X85" s="13">
        <v>174.8</v>
      </c>
      <c r="Y85" s="13" t="s">
        <v>126</v>
      </c>
      <c r="Z85" s="13">
        <v>189.3</v>
      </c>
      <c r="AA85" s="13">
        <v>201.8</v>
      </c>
      <c r="AB85" s="13">
        <v>25</v>
      </c>
      <c r="AC85" s="13">
        <v>48.4</v>
      </c>
      <c r="AD85" s="13">
        <v>33.6</v>
      </c>
      <c r="AE85" s="13">
        <v>49</v>
      </c>
      <c r="AF85" s="13">
        <v>53.9</v>
      </c>
      <c r="AG85" s="13">
        <v>29.4</v>
      </c>
      <c r="AH85" s="13">
        <v>22.2</v>
      </c>
      <c r="AI85" s="13">
        <v>12</v>
      </c>
      <c r="AJ85" s="13">
        <v>8.08</v>
      </c>
      <c r="AK85" s="13">
        <v>4.25</v>
      </c>
      <c r="AL85" s="13">
        <v>3</v>
      </c>
      <c r="AM85" s="13">
        <v>1.28</v>
      </c>
      <c r="AN85" s="13">
        <v>7.12</v>
      </c>
      <c r="AO85" s="13">
        <v>17.13</v>
      </c>
      <c r="AP85" s="13">
        <v>8.82</v>
      </c>
      <c r="AQ85" s="13">
        <v>9.4499999999999993</v>
      </c>
      <c r="AR85" s="13">
        <v>2.86</v>
      </c>
      <c r="AS85" s="13">
        <v>7.78</v>
      </c>
      <c r="AT85" s="13">
        <v>2.2999999999999998</v>
      </c>
      <c r="AU85" s="13">
        <v>11.53</v>
      </c>
      <c r="AV85" s="13">
        <v>33.159999999999997</v>
      </c>
      <c r="AW85" s="13">
        <v>2.67</v>
      </c>
      <c r="AX85" s="13">
        <v>16.18</v>
      </c>
      <c r="AY85" s="13">
        <v>3.08</v>
      </c>
      <c r="AZ85" s="13">
        <v>4.2</v>
      </c>
      <c r="BA85" s="13">
        <v>6.57</v>
      </c>
      <c r="BB85" s="13">
        <v>3.14</v>
      </c>
      <c r="BC85" s="13">
        <v>2.5499999999999998</v>
      </c>
      <c r="BD85" s="13">
        <v>5.46</v>
      </c>
      <c r="BE85" s="13">
        <v>53.64</v>
      </c>
      <c r="BF85" s="13">
        <v>15.43</v>
      </c>
      <c r="BG85" s="14">
        <v>15.38</v>
      </c>
      <c r="BH85" s="14">
        <v>15.2</v>
      </c>
      <c r="BI85" s="14">
        <v>14.84</v>
      </c>
      <c r="BJ85" s="14">
        <v>14.69</v>
      </c>
      <c r="BK85" s="14">
        <v>14.02</v>
      </c>
      <c r="BL85" s="14">
        <v>14.25</v>
      </c>
      <c r="BM85" s="14">
        <v>14.4</v>
      </c>
      <c r="BN85" s="14">
        <v>14.72</v>
      </c>
      <c r="BO85" s="14">
        <v>15.51</v>
      </c>
      <c r="BP85" s="14">
        <v>15.64</v>
      </c>
      <c r="BQ85" s="14">
        <v>14.73</v>
      </c>
      <c r="BR85" s="14">
        <v>16.41</v>
      </c>
      <c r="BS85" s="14">
        <v>15.63</v>
      </c>
      <c r="BT85" s="14">
        <v>15.246</v>
      </c>
      <c r="BU85" s="14">
        <v>15.173</v>
      </c>
      <c r="BV85" s="14">
        <v>13.928000000000001</v>
      </c>
      <c r="BW85" s="14">
        <v>14.725</v>
      </c>
      <c r="BX85" s="14">
        <v>13.169</v>
      </c>
      <c r="BY85" s="14">
        <v>14.574</v>
      </c>
      <c r="BZ85" s="14">
        <v>15.106</v>
      </c>
      <c r="CA85" s="14" t="s">
        <v>126</v>
      </c>
      <c r="CB85" s="14">
        <v>13.981999999999999</v>
      </c>
      <c r="CC85" s="14">
        <v>13.685</v>
      </c>
      <c r="CD85" s="15">
        <v>34.485999999999997</v>
      </c>
      <c r="CE85" s="14">
        <v>14.36</v>
      </c>
      <c r="CF85" s="15">
        <v>34.191000000000003</v>
      </c>
      <c r="CG85" s="14">
        <v>13.565</v>
      </c>
      <c r="CH85" s="15">
        <v>34.454000000000001</v>
      </c>
      <c r="CI85" s="14">
        <v>15.625</v>
      </c>
      <c r="CJ85" s="15">
        <v>34.744</v>
      </c>
      <c r="CK85" s="14">
        <v>14.44</v>
      </c>
      <c r="CL85" s="15">
        <v>35.198999999999998</v>
      </c>
      <c r="CM85" s="14">
        <v>14.074999999999999</v>
      </c>
      <c r="CN85" s="15">
        <v>34.683</v>
      </c>
      <c r="CO85" s="14">
        <v>13.33</v>
      </c>
      <c r="CP85" s="6">
        <v>34.677</v>
      </c>
      <c r="CQ85" s="13" t="s">
        <v>118</v>
      </c>
      <c r="CR85" s="13">
        <v>8.75</v>
      </c>
      <c r="CS85" s="19">
        <v>0.20500000000000002</v>
      </c>
      <c r="CT85" s="19">
        <v>1.0149999999999999</v>
      </c>
      <c r="CU85" s="19">
        <v>0.14500000000000002</v>
      </c>
      <c r="CV85" s="19">
        <v>6.0000000000000005E-2</v>
      </c>
      <c r="CW85" s="18" t="s">
        <v>118</v>
      </c>
      <c r="CX85" s="19">
        <v>0.57750000000000001</v>
      </c>
      <c r="CY85" s="18" t="s">
        <v>118</v>
      </c>
      <c r="CZ85" s="19">
        <v>0.4375</v>
      </c>
      <c r="DA85" s="18" t="s">
        <v>118</v>
      </c>
      <c r="DB85" s="19">
        <v>0.3725</v>
      </c>
      <c r="DC85" s="18" t="s">
        <v>118</v>
      </c>
      <c r="DD85" s="19">
        <v>0.13250000000000001</v>
      </c>
      <c r="DE85" s="19">
        <v>1.625</v>
      </c>
      <c r="DF85" s="19">
        <v>0.34749999999999998</v>
      </c>
      <c r="DG85" s="19" t="s">
        <v>118</v>
      </c>
      <c r="DH85" s="19">
        <v>0.63800000000000001</v>
      </c>
      <c r="DI85" s="19">
        <v>0.46800000000000003</v>
      </c>
      <c r="DJ85" s="19">
        <v>1.016</v>
      </c>
      <c r="DK85" s="19" t="s">
        <v>118</v>
      </c>
      <c r="DL85" s="14" t="s">
        <v>118</v>
      </c>
      <c r="DM85" s="19">
        <v>0.87</v>
      </c>
      <c r="DN85" s="14">
        <v>1.3599999999999999</v>
      </c>
      <c r="DO85" s="19">
        <v>0.58000000000000007</v>
      </c>
      <c r="DP85" s="14">
        <v>0.5675</v>
      </c>
      <c r="DQ85" s="19" t="s">
        <v>118</v>
      </c>
      <c r="DR85" s="14" t="s">
        <v>118</v>
      </c>
      <c r="DS85" s="6" t="s">
        <v>118</v>
      </c>
      <c r="DT85" s="18" t="s">
        <v>118</v>
      </c>
      <c r="DU85" s="6" t="s">
        <v>118</v>
      </c>
      <c r="DV85" s="18" t="s">
        <v>118</v>
      </c>
      <c r="DW85" s="6" t="s">
        <v>118</v>
      </c>
      <c r="DX85" s="18" t="s">
        <v>118</v>
      </c>
      <c r="DY85" s="6" t="s">
        <v>118</v>
      </c>
      <c r="DZ85" s="18" t="s">
        <v>118</v>
      </c>
      <c r="EA85" s="2" t="s">
        <v>118</v>
      </c>
      <c r="EB85" s="2" t="s">
        <v>118</v>
      </c>
      <c r="EC85" s="2">
        <v>72126.75</v>
      </c>
      <c r="ED85" s="2">
        <v>16785</v>
      </c>
      <c r="EE85" s="2">
        <v>720451.32000000007</v>
      </c>
      <c r="EF85" s="2">
        <v>86193.9</v>
      </c>
      <c r="EG85" s="2" t="s">
        <v>118</v>
      </c>
      <c r="EH85" s="2" t="s">
        <v>118</v>
      </c>
      <c r="EI85" s="2">
        <v>17289</v>
      </c>
      <c r="EJ85" s="2">
        <v>1979.1000000000001</v>
      </c>
      <c r="EK85" s="2">
        <v>171120.36000000002</v>
      </c>
      <c r="EL85" s="2">
        <v>19643.25</v>
      </c>
      <c r="EM85" s="2" t="s">
        <v>118</v>
      </c>
      <c r="EN85" s="2">
        <v>20</v>
      </c>
      <c r="EO85" s="2">
        <v>0</v>
      </c>
      <c r="EP85" s="2">
        <v>0</v>
      </c>
      <c r="EQ85" s="2">
        <v>96</v>
      </c>
      <c r="ER85" s="2">
        <v>15</v>
      </c>
      <c r="ES85" s="2" t="s">
        <v>118</v>
      </c>
      <c r="ET85" s="2">
        <v>50</v>
      </c>
      <c r="EU85" s="2">
        <v>62.5</v>
      </c>
      <c r="EV85" s="2">
        <v>10</v>
      </c>
      <c r="EW85" s="2">
        <v>124</v>
      </c>
      <c r="EX85" s="2">
        <v>295</v>
      </c>
      <c r="EY85" s="2" t="s">
        <v>118</v>
      </c>
      <c r="EZ85" s="2">
        <v>159830</v>
      </c>
      <c r="FA85" s="2">
        <v>2680</v>
      </c>
      <c r="FB85" s="2">
        <v>3675</v>
      </c>
      <c r="FC85" s="2">
        <v>4892</v>
      </c>
      <c r="FD85" s="2">
        <v>48560</v>
      </c>
      <c r="FE85" s="14">
        <v>1.6272</v>
      </c>
      <c r="FF85" s="14">
        <v>1.9725000000000001</v>
      </c>
      <c r="FG85" s="24" t="s">
        <v>118</v>
      </c>
      <c r="FH85" s="24" t="s">
        <v>118</v>
      </c>
      <c r="FI85" s="24" t="s">
        <v>118</v>
      </c>
      <c r="FJ85" s="24" t="s">
        <v>118</v>
      </c>
      <c r="FK85" s="24" t="s">
        <v>118</v>
      </c>
      <c r="FL85" s="24" t="s">
        <v>118</v>
      </c>
      <c r="FM85" s="24" t="s">
        <v>118</v>
      </c>
      <c r="FN85" s="24" t="s">
        <v>118</v>
      </c>
      <c r="FO85" s="24" t="s">
        <v>118</v>
      </c>
      <c r="FP85" s="24" t="s">
        <v>118</v>
      </c>
      <c r="FQ85" s="24" t="s">
        <v>118</v>
      </c>
      <c r="FR85" s="24" t="s">
        <v>118</v>
      </c>
      <c r="FS85" s="14">
        <v>56.351549767500003</v>
      </c>
      <c r="FT85" s="14">
        <v>43.270325055000001</v>
      </c>
      <c r="FU85" s="14">
        <v>8.0150753999999991E-2</v>
      </c>
      <c r="FV85" s="14">
        <v>0.17742466749999999</v>
      </c>
      <c r="FW85" s="14">
        <v>1.1839817985000001</v>
      </c>
      <c r="FX85" s="14">
        <v>1.5682513577499999</v>
      </c>
      <c r="FY85" s="14">
        <v>9.1142571249999998E-2</v>
      </c>
      <c r="FZ85" s="14">
        <v>2.0465299362499998</v>
      </c>
      <c r="GA85" s="14">
        <v>0.60608348499999998</v>
      </c>
      <c r="GB85" s="14">
        <v>0.13537441575</v>
      </c>
      <c r="GC85" s="14">
        <v>9.6836351147500004</v>
      </c>
      <c r="GD85" s="14">
        <v>18.6358830675</v>
      </c>
      <c r="GE85" s="14">
        <v>2.9627481935</v>
      </c>
      <c r="GF85" s="14">
        <v>1.22879767425</v>
      </c>
      <c r="GG85" s="14">
        <v>10.24243227775</v>
      </c>
      <c r="GH85" s="14">
        <v>2.48177868925</v>
      </c>
      <c r="GI85" s="14">
        <v>10.521015564499999</v>
      </c>
      <c r="GJ85" s="14">
        <v>8.8468910530000002</v>
      </c>
      <c r="GK85" s="14">
        <v>17.429090299249999</v>
      </c>
      <c r="GL85" s="14">
        <v>6.2853571177500003</v>
      </c>
      <c r="GM85" s="14">
        <v>14.217785041499999</v>
      </c>
      <c r="GN85" s="14">
        <v>14.707814094750001</v>
      </c>
      <c r="GO85" s="14">
        <v>11.4079989575</v>
      </c>
      <c r="GP85" s="14">
        <v>11.127583103499999</v>
      </c>
      <c r="GQ85" s="14">
        <v>0.45602763275000002</v>
      </c>
      <c r="GR85" s="14">
        <v>0.2627319695</v>
      </c>
      <c r="GS85" s="14">
        <v>0.25383077825</v>
      </c>
      <c r="GT85" s="14">
        <v>0.11373528025</v>
      </c>
      <c r="GU85" s="14">
        <v>18.575655502499998</v>
      </c>
      <c r="GV85" s="14">
        <v>0.366308996</v>
      </c>
      <c r="GW85" s="14">
        <v>1.9041752120000002</v>
      </c>
      <c r="GX85" s="14">
        <v>1.0634329094999999</v>
      </c>
    </row>
    <row r="86" spans="1:206" x14ac:dyDescent="0.3">
      <c r="A86" s="6">
        <v>2003</v>
      </c>
      <c r="B86" s="6">
        <v>9</v>
      </c>
      <c r="C86" s="12">
        <v>81</v>
      </c>
      <c r="D86" s="14">
        <v>12.8</v>
      </c>
      <c r="E86" s="14">
        <v>13</v>
      </c>
      <c r="F86" s="14">
        <v>12.6</v>
      </c>
      <c r="G86" s="14">
        <v>12.2</v>
      </c>
      <c r="H86" s="14">
        <v>11.4</v>
      </c>
      <c r="I86" s="14">
        <v>12.25</v>
      </c>
      <c r="J86" s="14">
        <v>12.7</v>
      </c>
      <c r="K86" s="14">
        <v>13.5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 t="s">
        <v>126</v>
      </c>
      <c r="U86" s="13" t="s">
        <v>126</v>
      </c>
      <c r="V86" s="13">
        <v>121.9</v>
      </c>
      <c r="W86" s="13">
        <v>83.7</v>
      </c>
      <c r="X86" s="13">
        <v>124.2</v>
      </c>
      <c r="Y86" s="13" t="s">
        <v>126</v>
      </c>
      <c r="Z86" s="13">
        <v>135.69999999999999</v>
      </c>
      <c r="AA86" s="13">
        <v>151.6</v>
      </c>
      <c r="AB86" s="13">
        <v>68.400000000000006</v>
      </c>
      <c r="AC86" s="13">
        <v>98</v>
      </c>
      <c r="AD86" s="13">
        <v>92.2</v>
      </c>
      <c r="AE86" s="13">
        <v>111.1</v>
      </c>
      <c r="AF86" s="13">
        <v>111.8</v>
      </c>
      <c r="AG86" s="13">
        <v>55.2</v>
      </c>
      <c r="AH86" s="13">
        <v>33.5</v>
      </c>
      <c r="AI86" s="13">
        <v>42.6</v>
      </c>
      <c r="AJ86" s="13">
        <v>5.65</v>
      </c>
      <c r="AK86" s="13">
        <v>4.92</v>
      </c>
      <c r="AL86" s="13">
        <v>4.57</v>
      </c>
      <c r="AM86" s="13">
        <v>2.97</v>
      </c>
      <c r="AN86" s="13">
        <v>10.039999999999999</v>
      </c>
      <c r="AO86" s="13">
        <v>16.010000000000002</v>
      </c>
      <c r="AP86" s="13">
        <v>7.26</v>
      </c>
      <c r="AQ86" s="13">
        <v>9.6999999999999993</v>
      </c>
      <c r="AR86" s="13">
        <v>7.48</v>
      </c>
      <c r="AS86" s="13">
        <v>14.61</v>
      </c>
      <c r="AT86" s="13">
        <v>3.95</v>
      </c>
      <c r="AU86" s="13">
        <v>15.65</v>
      </c>
      <c r="AV86" s="13">
        <v>41.81</v>
      </c>
      <c r="AW86" s="13">
        <v>3.85</v>
      </c>
      <c r="AX86" s="13">
        <v>18.579999999999998</v>
      </c>
      <c r="AY86" s="13">
        <v>3.13</v>
      </c>
      <c r="AZ86" s="13">
        <v>4.3899999999999997</v>
      </c>
      <c r="BA86" s="13">
        <v>6.44</v>
      </c>
      <c r="BB86" s="13">
        <v>2.57</v>
      </c>
      <c r="BC86" s="13">
        <v>1.92</v>
      </c>
      <c r="BD86" s="13">
        <v>4.33</v>
      </c>
      <c r="BE86" s="13">
        <v>42.12</v>
      </c>
      <c r="BF86" s="13">
        <v>10.43</v>
      </c>
      <c r="BG86" s="14">
        <v>15.13</v>
      </c>
      <c r="BH86" s="14">
        <v>14.67</v>
      </c>
      <c r="BI86" s="14">
        <v>14.21</v>
      </c>
      <c r="BJ86" s="14">
        <v>14.24</v>
      </c>
      <c r="BK86" s="14">
        <v>13.32</v>
      </c>
      <c r="BL86" s="14">
        <v>12.71</v>
      </c>
      <c r="BM86" s="14">
        <v>13.49</v>
      </c>
      <c r="BN86" s="14">
        <v>13.19</v>
      </c>
      <c r="BO86" s="14">
        <v>13.77</v>
      </c>
      <c r="BP86" s="14">
        <v>14.13</v>
      </c>
      <c r="BQ86" s="14">
        <v>13.76</v>
      </c>
      <c r="BR86" s="14">
        <v>14.8</v>
      </c>
      <c r="BS86" s="14">
        <v>14.31</v>
      </c>
      <c r="BT86" s="14">
        <v>14.314</v>
      </c>
      <c r="BU86" s="14">
        <v>14.315</v>
      </c>
      <c r="BV86" s="14">
        <v>13.548</v>
      </c>
      <c r="BW86" s="14">
        <v>13.795</v>
      </c>
      <c r="BX86" s="14">
        <v>13.109</v>
      </c>
      <c r="BY86" s="14">
        <v>13.193</v>
      </c>
      <c r="BZ86" s="14">
        <v>14.048</v>
      </c>
      <c r="CA86" s="14" t="s">
        <v>126</v>
      </c>
      <c r="CB86" s="14">
        <v>13.989000000000001</v>
      </c>
      <c r="CC86" s="14">
        <v>13.68</v>
      </c>
      <c r="CD86" s="15">
        <v>34.530999999999999</v>
      </c>
      <c r="CE86" s="14">
        <v>13.58</v>
      </c>
      <c r="CF86" s="15">
        <v>34.417999999999999</v>
      </c>
      <c r="CG86" s="14">
        <v>13.35</v>
      </c>
      <c r="CH86" s="15">
        <v>34.479999999999997</v>
      </c>
      <c r="CI86" s="14">
        <v>14.375</v>
      </c>
      <c r="CJ86" s="15">
        <v>34.851999999999997</v>
      </c>
      <c r="CK86" s="14">
        <v>13.54</v>
      </c>
      <c r="CL86" s="15">
        <v>35.106000000000002</v>
      </c>
      <c r="CM86" s="14">
        <v>14.12</v>
      </c>
      <c r="CN86" s="15">
        <v>34.738999999999997</v>
      </c>
      <c r="CO86" s="14">
        <v>14.1</v>
      </c>
      <c r="CP86" s="6">
        <v>34.729999999999997</v>
      </c>
      <c r="CQ86" s="13" t="s">
        <v>118</v>
      </c>
      <c r="CR86" s="13">
        <v>6.8</v>
      </c>
      <c r="CS86" s="19">
        <v>0.25</v>
      </c>
      <c r="CT86" s="19">
        <v>1.4733333333333334</v>
      </c>
      <c r="CU86" s="19">
        <v>0.84666666666666668</v>
      </c>
      <c r="CV86" s="19">
        <v>9.5000000000000001E-2</v>
      </c>
      <c r="CW86" s="18" t="s">
        <v>118</v>
      </c>
      <c r="CX86" s="19">
        <v>0.754</v>
      </c>
      <c r="CY86" s="18" t="s">
        <v>118</v>
      </c>
      <c r="CZ86" s="19">
        <v>4.2000000000000003E-2</v>
      </c>
      <c r="DA86" s="18" t="s">
        <v>118</v>
      </c>
      <c r="DB86" s="19">
        <v>0.45400000000000001</v>
      </c>
      <c r="DC86" s="18" t="s">
        <v>118</v>
      </c>
      <c r="DD86" s="19">
        <v>0.16250000000000001</v>
      </c>
      <c r="DE86" s="19">
        <v>1.9175</v>
      </c>
      <c r="DF86" s="19">
        <v>0.35500000000000004</v>
      </c>
      <c r="DG86" s="19" t="s">
        <v>118</v>
      </c>
      <c r="DH86" s="19">
        <v>0.41000000000000003</v>
      </c>
      <c r="DI86" s="19">
        <v>0.36</v>
      </c>
      <c r="DJ86" s="19">
        <v>0.435</v>
      </c>
      <c r="DK86" s="19" t="s">
        <v>118</v>
      </c>
      <c r="DL86" s="14" t="s">
        <v>118</v>
      </c>
      <c r="DM86" s="19">
        <v>1.768</v>
      </c>
      <c r="DN86" s="14">
        <v>2.056</v>
      </c>
      <c r="DO86" s="19">
        <v>1.966</v>
      </c>
      <c r="DP86" s="14">
        <v>1.6619999999999999</v>
      </c>
      <c r="DQ86" s="19" t="s">
        <v>118</v>
      </c>
      <c r="DR86" s="14" t="s">
        <v>118</v>
      </c>
      <c r="DS86" s="6" t="s">
        <v>118</v>
      </c>
      <c r="DT86" s="18" t="s">
        <v>118</v>
      </c>
      <c r="DU86" s="6" t="s">
        <v>118</v>
      </c>
      <c r="DV86" s="18" t="s">
        <v>118</v>
      </c>
      <c r="DW86" s="6" t="s">
        <v>118</v>
      </c>
      <c r="DX86" s="18" t="s">
        <v>118</v>
      </c>
      <c r="DY86" s="6" t="s">
        <v>118</v>
      </c>
      <c r="DZ86" s="18" t="s">
        <v>118</v>
      </c>
      <c r="EA86" s="2" t="s">
        <v>118</v>
      </c>
      <c r="EB86" s="2" t="s">
        <v>118</v>
      </c>
      <c r="EC86" s="2">
        <v>61659.96</v>
      </c>
      <c r="ED86" s="2">
        <v>32899.5</v>
      </c>
      <c r="EE86" s="2">
        <v>390705.75</v>
      </c>
      <c r="EF86" s="2">
        <v>27324.240000000002</v>
      </c>
      <c r="EG86" s="2" t="s">
        <v>118</v>
      </c>
      <c r="EH86" s="2" t="s">
        <v>118</v>
      </c>
      <c r="EI86" s="2">
        <v>4678.92</v>
      </c>
      <c r="EJ86" s="2">
        <v>42426.899999999994</v>
      </c>
      <c r="EK86" s="2">
        <v>11426.4</v>
      </c>
      <c r="EL86" s="2">
        <v>33408.480000000003</v>
      </c>
      <c r="EM86" s="2" t="s">
        <v>118</v>
      </c>
      <c r="EN86" s="2">
        <v>0</v>
      </c>
      <c r="EO86" s="2">
        <v>2</v>
      </c>
      <c r="EP86" s="2">
        <v>20</v>
      </c>
      <c r="EQ86" s="2">
        <v>0</v>
      </c>
      <c r="ER86" s="2">
        <v>0</v>
      </c>
      <c r="ES86" s="2" t="s">
        <v>118</v>
      </c>
      <c r="ET86" s="2">
        <v>10</v>
      </c>
      <c r="EU86" s="2">
        <v>38</v>
      </c>
      <c r="EV86" s="2">
        <v>65</v>
      </c>
      <c r="EW86" s="2">
        <v>5</v>
      </c>
      <c r="EX86" s="2">
        <v>12</v>
      </c>
      <c r="EY86" s="2" t="s">
        <v>118</v>
      </c>
      <c r="EZ86" s="2">
        <v>77280</v>
      </c>
      <c r="FA86" s="2">
        <v>23956</v>
      </c>
      <c r="FB86" s="2">
        <v>2840</v>
      </c>
      <c r="FC86" s="2">
        <v>7435</v>
      </c>
      <c r="FD86" s="2">
        <v>10964</v>
      </c>
      <c r="FE86" s="14">
        <v>1.7971200000000001</v>
      </c>
      <c r="FF86" s="14">
        <v>2.4419999999999997</v>
      </c>
      <c r="FG86" s="24" t="s">
        <v>118</v>
      </c>
      <c r="FH86" s="24" t="s">
        <v>118</v>
      </c>
      <c r="FI86" s="24" t="s">
        <v>118</v>
      </c>
      <c r="FJ86" s="24" t="s">
        <v>118</v>
      </c>
      <c r="FK86" s="24" t="s">
        <v>118</v>
      </c>
      <c r="FL86" s="24" t="s">
        <v>118</v>
      </c>
      <c r="FM86" s="24" t="s">
        <v>118</v>
      </c>
      <c r="FN86" s="24" t="s">
        <v>118</v>
      </c>
      <c r="FO86" s="24" t="s">
        <v>118</v>
      </c>
      <c r="FP86" s="24" t="s">
        <v>118</v>
      </c>
      <c r="FQ86" s="24" t="s">
        <v>118</v>
      </c>
      <c r="FR86" s="24" t="s">
        <v>118</v>
      </c>
      <c r="FS86" s="14">
        <v>36.619471493999995</v>
      </c>
      <c r="FT86" s="14">
        <v>42.640531029999998</v>
      </c>
      <c r="FU86" s="14">
        <v>0</v>
      </c>
      <c r="FV86" s="14">
        <v>0.43776774659999995</v>
      </c>
      <c r="FW86" s="14">
        <v>0.72732691639999991</v>
      </c>
      <c r="FX86" s="14">
        <v>12.4620672908</v>
      </c>
      <c r="FY86" s="14">
        <v>7.523150000000001E-3</v>
      </c>
      <c r="FZ86" s="14">
        <v>8.6624003599999999E-2</v>
      </c>
      <c r="GA86" s="14">
        <v>0.53861488679999991</v>
      </c>
      <c r="GB86" s="14">
        <v>1.3746029506000002</v>
      </c>
      <c r="GC86" s="14">
        <v>5.4500088215999991</v>
      </c>
      <c r="GD86" s="14">
        <v>7.7021198018000003</v>
      </c>
      <c r="GE86" s="14">
        <v>1.7502842699999999</v>
      </c>
      <c r="GF86" s="14">
        <v>1.4304253521999999</v>
      </c>
      <c r="GG86" s="14">
        <v>4.8772438564000007</v>
      </c>
      <c r="GH86" s="14">
        <v>1.3480719252</v>
      </c>
      <c r="GI86" s="14">
        <v>4.6147208441999998</v>
      </c>
      <c r="GJ86" s="14">
        <v>4.4007823520000002</v>
      </c>
      <c r="GK86" s="14">
        <v>16.237701867399998</v>
      </c>
      <c r="GL86" s="14">
        <v>5.2162401027999987</v>
      </c>
      <c r="GM86" s="14">
        <v>11.8242782598</v>
      </c>
      <c r="GN86" s="14">
        <v>5.5788320220000003</v>
      </c>
      <c r="GO86" s="14">
        <v>9.9039847445999989</v>
      </c>
      <c r="GP86" s="14">
        <v>4.7534276347999995</v>
      </c>
      <c r="GQ86" s="14">
        <v>0.26348263240000003</v>
      </c>
      <c r="GR86" s="14">
        <v>0.27192758859999999</v>
      </c>
      <c r="GS86" s="14">
        <v>0.20071400140000001</v>
      </c>
      <c r="GT86" s="14">
        <v>6.4168822600000008E-2</v>
      </c>
      <c r="GU86" s="14">
        <v>7.8232774676000005</v>
      </c>
      <c r="GV86" s="14">
        <v>3.9819051000000001</v>
      </c>
      <c r="GW86" s="14">
        <v>1.3530118999999998</v>
      </c>
      <c r="GX86" s="14">
        <v>7.4919031626000008</v>
      </c>
    </row>
    <row r="87" spans="1:206" x14ac:dyDescent="0.3">
      <c r="A87" s="6">
        <v>2003</v>
      </c>
      <c r="B87" s="6">
        <v>10</v>
      </c>
      <c r="C87" s="12">
        <v>82</v>
      </c>
      <c r="D87" s="14">
        <v>8.65</v>
      </c>
      <c r="E87" s="14">
        <v>9.0500000000000007</v>
      </c>
      <c r="F87" s="14">
        <v>9.4499999999999993</v>
      </c>
      <c r="G87" s="14">
        <v>8.3000000000000007</v>
      </c>
      <c r="H87" s="14">
        <v>7.35</v>
      </c>
      <c r="I87" s="14">
        <v>7.55</v>
      </c>
      <c r="J87" s="14">
        <v>7.75</v>
      </c>
      <c r="K87" s="14">
        <v>8.65</v>
      </c>
      <c r="L87" s="6">
        <v>0</v>
      </c>
      <c r="M87" s="6">
        <v>2</v>
      </c>
      <c r="N87" s="6">
        <v>0</v>
      </c>
      <c r="O87" s="6">
        <v>0</v>
      </c>
      <c r="P87" s="6">
        <v>0</v>
      </c>
      <c r="Q87" s="6">
        <v>3</v>
      </c>
      <c r="R87" s="6">
        <v>4</v>
      </c>
      <c r="S87" s="6">
        <v>2</v>
      </c>
      <c r="T87" s="6" t="s">
        <v>126</v>
      </c>
      <c r="U87" s="13" t="s">
        <v>126</v>
      </c>
      <c r="V87" s="13">
        <v>116.8</v>
      </c>
      <c r="W87" s="13">
        <v>102.1</v>
      </c>
      <c r="X87" s="13">
        <v>105.8</v>
      </c>
      <c r="Y87" s="13" t="s">
        <v>126</v>
      </c>
      <c r="Z87" s="13">
        <v>97.8</v>
      </c>
      <c r="AA87" s="13">
        <v>140.19999999999999</v>
      </c>
      <c r="AB87" s="13">
        <v>73.8</v>
      </c>
      <c r="AC87" s="13">
        <v>69.400000000000006</v>
      </c>
      <c r="AD87" s="13">
        <v>58</v>
      </c>
      <c r="AE87" s="13">
        <v>76.2</v>
      </c>
      <c r="AF87" s="13">
        <v>125.6</v>
      </c>
      <c r="AG87" s="13">
        <v>95.6</v>
      </c>
      <c r="AH87" s="13">
        <v>57.9</v>
      </c>
      <c r="AI87" s="13">
        <v>23.2</v>
      </c>
      <c r="AJ87" s="13">
        <v>5.75</v>
      </c>
      <c r="AK87" s="13">
        <v>6.94</v>
      </c>
      <c r="AL87" s="13">
        <v>6.63</v>
      </c>
      <c r="AM87" s="13">
        <v>4.62</v>
      </c>
      <c r="AN87" s="13">
        <v>11.56</v>
      </c>
      <c r="AO87" s="13">
        <v>24.23</v>
      </c>
      <c r="AP87" s="13">
        <v>6.33</v>
      </c>
      <c r="AQ87" s="13">
        <v>13.53</v>
      </c>
      <c r="AR87" s="13">
        <v>6.01</v>
      </c>
      <c r="AS87" s="13">
        <v>21.49</v>
      </c>
      <c r="AT87" s="13">
        <v>13.82</v>
      </c>
      <c r="AU87" s="13">
        <v>42.76</v>
      </c>
      <c r="AV87" s="13">
        <v>45.22</v>
      </c>
      <c r="AW87" s="13">
        <v>15.66</v>
      </c>
      <c r="AX87" s="13">
        <v>31.07</v>
      </c>
      <c r="AY87" s="13">
        <v>5.66</v>
      </c>
      <c r="AZ87" s="13">
        <v>4.8</v>
      </c>
      <c r="BA87" s="13">
        <v>8.6199999999999992</v>
      </c>
      <c r="BB87" s="13">
        <v>2.4500000000000002</v>
      </c>
      <c r="BC87" s="13">
        <v>1.92</v>
      </c>
      <c r="BD87" s="13">
        <v>5.74</v>
      </c>
      <c r="BE87" s="13">
        <v>47.54</v>
      </c>
      <c r="BF87" s="13">
        <v>14.42</v>
      </c>
      <c r="BG87" s="14">
        <v>13.71</v>
      </c>
      <c r="BH87" s="14">
        <v>13.2</v>
      </c>
      <c r="BI87" s="14">
        <v>12.53</v>
      </c>
      <c r="BJ87" s="14">
        <v>12.56</v>
      </c>
      <c r="BK87" s="14">
        <v>11.5</v>
      </c>
      <c r="BL87" s="14">
        <v>10.210000000000001</v>
      </c>
      <c r="BM87" s="14">
        <v>11.93</v>
      </c>
      <c r="BN87" s="14">
        <v>10.9</v>
      </c>
      <c r="BO87" s="14">
        <v>11.4</v>
      </c>
      <c r="BP87" s="14">
        <v>11.97</v>
      </c>
      <c r="BQ87" s="14">
        <v>12.31</v>
      </c>
      <c r="BR87" s="14">
        <v>12.08</v>
      </c>
      <c r="BS87" s="14">
        <v>12.25</v>
      </c>
      <c r="BT87" s="14">
        <v>12.467000000000001</v>
      </c>
      <c r="BU87" s="14">
        <v>12.613</v>
      </c>
      <c r="BV87" s="14">
        <v>11.904</v>
      </c>
      <c r="BW87" s="14">
        <v>11.834</v>
      </c>
      <c r="BX87" s="14">
        <v>11.587</v>
      </c>
      <c r="BY87" s="14">
        <v>10.416</v>
      </c>
      <c r="BZ87" s="14">
        <v>11.311</v>
      </c>
      <c r="CA87" s="14" t="s">
        <v>126</v>
      </c>
      <c r="CB87" s="14">
        <v>11.917</v>
      </c>
      <c r="CC87" s="14">
        <v>11.98</v>
      </c>
      <c r="CD87" s="15">
        <v>34.533000000000001</v>
      </c>
      <c r="CE87" s="14">
        <v>11.55</v>
      </c>
      <c r="CF87" s="15">
        <v>33.784999999999997</v>
      </c>
      <c r="CG87" s="14">
        <v>12.185</v>
      </c>
      <c r="CH87" s="15">
        <v>34.561999999999998</v>
      </c>
      <c r="CI87" s="14">
        <v>11.63</v>
      </c>
      <c r="CJ87" s="15">
        <v>34.912999999999997</v>
      </c>
      <c r="CK87" s="14">
        <v>10.73</v>
      </c>
      <c r="CL87" s="15">
        <v>34.965000000000003</v>
      </c>
      <c r="CM87" s="14">
        <v>12.29</v>
      </c>
      <c r="CN87" s="15">
        <v>34.729999999999997</v>
      </c>
      <c r="CO87" s="14">
        <v>12.29</v>
      </c>
      <c r="CP87" s="6">
        <v>34.722000000000001</v>
      </c>
      <c r="CQ87" s="13" t="s">
        <v>118</v>
      </c>
      <c r="CR87" s="13">
        <v>9</v>
      </c>
      <c r="CS87" s="19">
        <v>0.314</v>
      </c>
      <c r="CT87" s="19">
        <v>2.8733333333333335</v>
      </c>
      <c r="CU87" s="19">
        <v>3.31</v>
      </c>
      <c r="CV87" s="19">
        <v>0.32500000000000001</v>
      </c>
      <c r="CW87" s="18" t="s">
        <v>118</v>
      </c>
      <c r="CX87" s="19">
        <v>1.9875</v>
      </c>
      <c r="CY87" s="18" t="s">
        <v>118</v>
      </c>
      <c r="CZ87" s="19">
        <v>7.2499999999999995E-2</v>
      </c>
      <c r="DA87" s="18" t="s">
        <v>118</v>
      </c>
      <c r="DB87" s="19">
        <v>0.61749999999999994</v>
      </c>
      <c r="DC87" s="18" t="s">
        <v>118</v>
      </c>
      <c r="DD87" s="19">
        <v>0.23800000000000002</v>
      </c>
      <c r="DE87" s="19" t="s">
        <v>118</v>
      </c>
      <c r="DF87" s="19">
        <v>1.67</v>
      </c>
      <c r="DG87" s="19" t="s">
        <v>118</v>
      </c>
      <c r="DH87" s="19">
        <v>0.84499999999999997</v>
      </c>
      <c r="DI87" s="19">
        <v>1.4025000000000001</v>
      </c>
      <c r="DJ87" s="19">
        <v>0.48250000000000004</v>
      </c>
      <c r="DK87" s="19" t="s">
        <v>118</v>
      </c>
      <c r="DL87" s="14" t="s">
        <v>118</v>
      </c>
      <c r="DM87" s="19">
        <v>2.4733333333333332</v>
      </c>
      <c r="DN87" s="14">
        <v>2.4633333333333334</v>
      </c>
      <c r="DO87" s="19">
        <v>3.93</v>
      </c>
      <c r="DP87" s="14">
        <v>3.6366666666666667</v>
      </c>
      <c r="DQ87" s="19" t="s">
        <v>118</v>
      </c>
      <c r="DR87" s="14" t="s">
        <v>118</v>
      </c>
      <c r="DS87" s="6" t="s">
        <v>118</v>
      </c>
      <c r="DT87" s="18" t="s">
        <v>118</v>
      </c>
      <c r="DU87" s="6" t="s">
        <v>118</v>
      </c>
      <c r="DV87" s="18" t="s">
        <v>118</v>
      </c>
      <c r="DW87" s="6" t="s">
        <v>118</v>
      </c>
      <c r="DX87" s="18" t="s">
        <v>118</v>
      </c>
      <c r="DY87" s="6" t="s">
        <v>118</v>
      </c>
      <c r="DZ87" s="18" t="s">
        <v>118</v>
      </c>
      <c r="EA87" s="2" t="s">
        <v>118</v>
      </c>
      <c r="EB87" s="2" t="s">
        <v>118</v>
      </c>
      <c r="EC87" s="2">
        <v>73685</v>
      </c>
      <c r="ED87" s="2">
        <v>57232.56</v>
      </c>
      <c r="EE87" s="2">
        <v>91898.85</v>
      </c>
      <c r="EF87" s="2">
        <v>8671.6</v>
      </c>
      <c r="EG87" s="2" t="s">
        <v>118</v>
      </c>
      <c r="EH87" s="2" t="s">
        <v>118</v>
      </c>
      <c r="EI87" s="2">
        <v>342.3</v>
      </c>
      <c r="EJ87" s="2">
        <v>8215.2000000000007</v>
      </c>
      <c r="EK87" s="2">
        <v>342.3</v>
      </c>
      <c r="EL87" s="2">
        <v>456.40000000000003</v>
      </c>
      <c r="EM87" s="2" t="s">
        <v>118</v>
      </c>
      <c r="EN87" s="2">
        <v>5</v>
      </c>
      <c r="EO87" s="2">
        <v>0</v>
      </c>
      <c r="EP87" s="2">
        <v>0</v>
      </c>
      <c r="EQ87" s="2">
        <v>0</v>
      </c>
      <c r="ER87" s="2">
        <v>0</v>
      </c>
      <c r="ES87" s="2" t="s">
        <v>118</v>
      </c>
      <c r="ET87" s="2">
        <v>0</v>
      </c>
      <c r="EU87" s="2">
        <v>7.5</v>
      </c>
      <c r="EV87" s="2">
        <v>24</v>
      </c>
      <c r="EW87" s="2">
        <v>10</v>
      </c>
      <c r="EX87" s="2">
        <v>6.666666666666667</v>
      </c>
      <c r="EY87" s="2" t="s">
        <v>118</v>
      </c>
      <c r="EZ87" s="2">
        <v>1125</v>
      </c>
      <c r="FA87" s="2">
        <v>8175</v>
      </c>
      <c r="FB87" s="2">
        <v>6912</v>
      </c>
      <c r="FC87" s="2">
        <v>10610</v>
      </c>
      <c r="FD87" s="2">
        <v>780</v>
      </c>
      <c r="FE87" s="14">
        <v>1.3248</v>
      </c>
      <c r="FF87" s="14">
        <v>1.5600000000000003</v>
      </c>
      <c r="FG87" s="24" t="s">
        <v>118</v>
      </c>
      <c r="FH87" s="24" t="s">
        <v>118</v>
      </c>
      <c r="FI87" s="24" t="s">
        <v>118</v>
      </c>
      <c r="FJ87" s="24" t="s">
        <v>118</v>
      </c>
      <c r="FK87" s="24" t="s">
        <v>118</v>
      </c>
      <c r="FL87" s="24" t="s">
        <v>118</v>
      </c>
      <c r="FM87" s="24" t="s">
        <v>118</v>
      </c>
      <c r="FN87" s="24" t="s">
        <v>118</v>
      </c>
      <c r="FO87" s="24" t="s">
        <v>118</v>
      </c>
      <c r="FP87" s="24" t="s">
        <v>118</v>
      </c>
      <c r="FQ87" s="24" t="s">
        <v>118</v>
      </c>
      <c r="FR87" s="24" t="s">
        <v>118</v>
      </c>
      <c r="FS87" s="14">
        <v>24.112663845</v>
      </c>
      <c r="FT87" s="14">
        <v>14.620049855249999</v>
      </c>
      <c r="FU87" s="14">
        <v>9.7225804999999995E-3</v>
      </c>
      <c r="FV87" s="14">
        <v>9.8306092750000004E-2</v>
      </c>
      <c r="FW87" s="14">
        <v>2.921651464</v>
      </c>
      <c r="FX87" s="14">
        <v>1.0727328635</v>
      </c>
      <c r="FY87" s="14">
        <v>3.0344349999999998E-3</v>
      </c>
      <c r="FZ87" s="14">
        <v>1.6513525E-3</v>
      </c>
      <c r="GA87" s="14">
        <v>0.19109341399999999</v>
      </c>
      <c r="GB87" s="14">
        <v>1.238073041</v>
      </c>
      <c r="GC87" s="14">
        <v>2.10588731</v>
      </c>
      <c r="GD87" s="14">
        <v>2.8796824679999999</v>
      </c>
      <c r="GE87" s="14">
        <v>1.6456056762499998</v>
      </c>
      <c r="GF87" s="14">
        <v>2.1526537195</v>
      </c>
      <c r="GG87" s="14">
        <v>3.1234871345000004</v>
      </c>
      <c r="GH87" s="14">
        <v>0.90222834100000004</v>
      </c>
      <c r="GI87" s="14">
        <v>6.1978464425000004</v>
      </c>
      <c r="GJ87" s="14">
        <v>1.8236643727500002</v>
      </c>
      <c r="GK87" s="14">
        <v>5.9569421555000002</v>
      </c>
      <c r="GL87" s="14">
        <v>2.1852226310000002</v>
      </c>
      <c r="GM87" s="14">
        <v>6.9354725835000002</v>
      </c>
      <c r="GN87" s="14">
        <v>1.6759151295000001</v>
      </c>
      <c r="GO87" s="14">
        <v>5.6784210039999996</v>
      </c>
      <c r="GP87" s="14">
        <v>0.95492965875000002</v>
      </c>
      <c r="GQ87" s="14">
        <v>0.17523284025000002</v>
      </c>
      <c r="GR87" s="14">
        <v>0.10755589975</v>
      </c>
      <c r="GS87" s="14">
        <v>6.3828805750000009E-2</v>
      </c>
      <c r="GT87" s="14">
        <v>3.8438129250000001E-2</v>
      </c>
      <c r="GU87" s="14">
        <v>6.2151629305</v>
      </c>
      <c r="GV87" s="14">
        <v>1.0376649662499999</v>
      </c>
      <c r="GW87" s="14">
        <v>0.79496270050000006</v>
      </c>
      <c r="GX87" s="14">
        <v>0.87086805975000003</v>
      </c>
    </row>
    <row r="88" spans="1:206" x14ac:dyDescent="0.3">
      <c r="A88" s="6">
        <v>2003</v>
      </c>
      <c r="B88" s="6">
        <v>11</v>
      </c>
      <c r="C88" s="12">
        <v>83</v>
      </c>
      <c r="D88" s="14">
        <v>7.5</v>
      </c>
      <c r="E88" s="14" t="s">
        <v>126</v>
      </c>
      <c r="F88" s="14">
        <v>8.8000000000000007</v>
      </c>
      <c r="G88" s="14">
        <v>8.0500000000000007</v>
      </c>
      <c r="H88" s="14">
        <v>7.35</v>
      </c>
      <c r="I88" s="14">
        <v>7.25</v>
      </c>
      <c r="J88" s="14">
        <v>7.35</v>
      </c>
      <c r="K88" s="14">
        <v>7.15</v>
      </c>
      <c r="L88" s="6">
        <v>0</v>
      </c>
      <c r="M88" s="6" t="s">
        <v>126</v>
      </c>
      <c r="N88" s="6">
        <v>0</v>
      </c>
      <c r="O88" s="6">
        <v>0</v>
      </c>
      <c r="P88" s="6">
        <v>0</v>
      </c>
      <c r="Q88" s="6">
        <v>2</v>
      </c>
      <c r="R88" s="6">
        <v>6</v>
      </c>
      <c r="S88" s="6">
        <v>5</v>
      </c>
      <c r="T88" s="6" t="s">
        <v>126</v>
      </c>
      <c r="U88" s="13" t="s">
        <v>126</v>
      </c>
      <c r="V88" s="13">
        <v>54.1</v>
      </c>
      <c r="W88" s="13">
        <v>44.2</v>
      </c>
      <c r="X88" s="13">
        <v>51.6</v>
      </c>
      <c r="Y88" s="13" t="s">
        <v>126</v>
      </c>
      <c r="Z88" s="13">
        <v>79.900000000000006</v>
      </c>
      <c r="AA88" s="13">
        <v>93.5</v>
      </c>
      <c r="AB88" s="13">
        <v>168.8</v>
      </c>
      <c r="AC88" s="13" t="s">
        <v>126</v>
      </c>
      <c r="AD88" s="13">
        <v>183.6</v>
      </c>
      <c r="AE88" s="13">
        <v>103.2</v>
      </c>
      <c r="AF88" s="13">
        <v>120</v>
      </c>
      <c r="AG88" s="13">
        <v>62.8</v>
      </c>
      <c r="AH88" s="13">
        <v>29.7</v>
      </c>
      <c r="AI88" s="13">
        <v>63.4</v>
      </c>
      <c r="AJ88" s="13">
        <v>36.14</v>
      </c>
      <c r="AK88" s="13">
        <v>46.95</v>
      </c>
      <c r="AL88" s="13">
        <v>27.51</v>
      </c>
      <c r="AM88" s="13">
        <v>22.98</v>
      </c>
      <c r="AN88" s="13">
        <v>39.57</v>
      </c>
      <c r="AO88" s="13">
        <v>35.49</v>
      </c>
      <c r="AP88" s="13">
        <v>28.65</v>
      </c>
      <c r="AQ88" s="13">
        <v>23.13</v>
      </c>
      <c r="AR88" s="13">
        <v>10.72</v>
      </c>
      <c r="AS88" s="13">
        <v>27.12</v>
      </c>
      <c r="AT88" s="13">
        <v>12.3</v>
      </c>
      <c r="AU88" s="13">
        <v>45.25</v>
      </c>
      <c r="AV88" s="13">
        <v>86.78</v>
      </c>
      <c r="AW88" s="13">
        <v>16.34</v>
      </c>
      <c r="AX88" s="13">
        <v>50.91</v>
      </c>
      <c r="AY88" s="13">
        <v>9.32</v>
      </c>
      <c r="AZ88" s="13">
        <v>7.19</v>
      </c>
      <c r="BA88" s="13">
        <v>34.78</v>
      </c>
      <c r="BB88" s="13">
        <v>12.91</v>
      </c>
      <c r="BC88" s="13">
        <v>10</v>
      </c>
      <c r="BD88" s="13">
        <v>22.92</v>
      </c>
      <c r="BE88" s="13">
        <v>138.01</v>
      </c>
      <c r="BF88" s="13">
        <v>35.99</v>
      </c>
      <c r="BG88" s="14">
        <v>11.99</v>
      </c>
      <c r="BH88" s="14">
        <v>11.85</v>
      </c>
      <c r="BI88" s="14">
        <v>11.47</v>
      </c>
      <c r="BJ88" s="14">
        <v>11.4</v>
      </c>
      <c r="BK88" s="14">
        <v>10.53</v>
      </c>
      <c r="BL88" s="14">
        <v>9.39</v>
      </c>
      <c r="BM88" s="14">
        <v>11.1</v>
      </c>
      <c r="BN88" s="14">
        <v>10</v>
      </c>
      <c r="BO88" s="14">
        <v>10.26</v>
      </c>
      <c r="BP88" s="14">
        <v>10.94</v>
      </c>
      <c r="BQ88" s="14">
        <v>11.42</v>
      </c>
      <c r="BR88" s="14">
        <v>10.7</v>
      </c>
      <c r="BS88" s="14">
        <v>11.16</v>
      </c>
      <c r="BT88" s="14">
        <v>11.051</v>
      </c>
      <c r="BU88" s="14">
        <v>11.295999999999999</v>
      </c>
      <c r="BV88" s="14">
        <v>11.124000000000001</v>
      </c>
      <c r="BW88" s="14">
        <v>10.717000000000001</v>
      </c>
      <c r="BX88" s="14">
        <v>10.525</v>
      </c>
      <c r="BY88" s="14">
        <v>9.1120000000000001</v>
      </c>
      <c r="BZ88" s="14">
        <v>9.8759999999999994</v>
      </c>
      <c r="CA88" s="14" t="s">
        <v>126</v>
      </c>
      <c r="CB88" s="14">
        <v>10.529</v>
      </c>
      <c r="CC88" s="14">
        <v>11.36</v>
      </c>
      <c r="CD88" s="15">
        <v>34.244999999999997</v>
      </c>
      <c r="CE88" s="14">
        <v>10.81</v>
      </c>
      <c r="CF88" s="15">
        <v>33.942999999999998</v>
      </c>
      <c r="CG88" s="14">
        <v>11.34</v>
      </c>
      <c r="CH88" s="15">
        <v>34.313000000000002</v>
      </c>
      <c r="CI88" s="14">
        <v>9.83</v>
      </c>
      <c r="CJ88" s="15">
        <v>34.829000000000001</v>
      </c>
      <c r="CK88" s="14">
        <v>8.93</v>
      </c>
      <c r="CL88" s="15">
        <v>34.793999999999997</v>
      </c>
      <c r="CM88" s="14">
        <v>11.14</v>
      </c>
      <c r="CN88" s="15">
        <v>34.770000000000003</v>
      </c>
      <c r="CO88" s="14">
        <v>11.25</v>
      </c>
      <c r="CP88" s="6">
        <v>34.779000000000003</v>
      </c>
      <c r="CQ88" s="13" t="s">
        <v>118</v>
      </c>
      <c r="CR88" s="13">
        <v>7</v>
      </c>
      <c r="CS88" s="19">
        <v>0.35749999999999998</v>
      </c>
      <c r="CT88" s="14" t="s">
        <v>118</v>
      </c>
      <c r="CU88" s="19">
        <v>5.5025000000000004</v>
      </c>
      <c r="CV88" s="19">
        <v>0.42999999999999994</v>
      </c>
      <c r="CW88" s="18" t="s">
        <v>118</v>
      </c>
      <c r="CX88" s="19">
        <v>4.24</v>
      </c>
      <c r="CY88" s="18" t="s">
        <v>118</v>
      </c>
      <c r="CZ88" s="19">
        <v>3.1266666666666665</v>
      </c>
      <c r="DA88" s="18" t="s">
        <v>118</v>
      </c>
      <c r="DB88" s="19">
        <v>1.39</v>
      </c>
      <c r="DC88" s="18" t="s">
        <v>118</v>
      </c>
      <c r="DD88" s="19">
        <v>0.29749999999999999</v>
      </c>
      <c r="DE88" s="19" t="s">
        <v>118</v>
      </c>
      <c r="DF88" s="19">
        <v>4.2699999999999996</v>
      </c>
      <c r="DG88" s="19" t="s">
        <v>118</v>
      </c>
      <c r="DH88" s="19">
        <v>2.5533333333333332</v>
      </c>
      <c r="DI88" s="19">
        <v>3.4466666666666668</v>
      </c>
      <c r="DJ88" s="19">
        <v>1.8766666666666667</v>
      </c>
      <c r="DK88" s="19" t="s">
        <v>118</v>
      </c>
      <c r="DL88" s="14" t="s">
        <v>118</v>
      </c>
      <c r="DM88" s="19">
        <v>4.7649999999999997</v>
      </c>
      <c r="DN88" s="14">
        <v>4.125</v>
      </c>
      <c r="DO88" s="19">
        <v>4.7275</v>
      </c>
      <c r="DP88" s="14">
        <v>4.4350000000000005</v>
      </c>
      <c r="DQ88" s="19" t="s">
        <v>118</v>
      </c>
      <c r="DR88" s="14" t="s">
        <v>118</v>
      </c>
      <c r="DS88" s="6" t="s">
        <v>118</v>
      </c>
      <c r="DT88" s="18" t="s">
        <v>118</v>
      </c>
      <c r="DU88" s="6" t="s">
        <v>118</v>
      </c>
      <c r="DV88" s="18" t="s">
        <v>118</v>
      </c>
      <c r="DW88" s="6" t="s">
        <v>118</v>
      </c>
      <c r="DX88" s="18" t="s">
        <v>118</v>
      </c>
      <c r="DY88" s="6" t="s">
        <v>118</v>
      </c>
      <c r="DZ88" s="18" t="s">
        <v>118</v>
      </c>
      <c r="EA88" s="2" t="s">
        <v>118</v>
      </c>
      <c r="EB88" s="2" t="s">
        <v>118</v>
      </c>
      <c r="EC88" s="2">
        <v>30389.8</v>
      </c>
      <c r="ED88" s="2">
        <v>288.05</v>
      </c>
      <c r="EE88" s="2">
        <v>0</v>
      </c>
      <c r="EF88" s="2">
        <v>2358.6</v>
      </c>
      <c r="EG88" s="2" t="s">
        <v>118</v>
      </c>
      <c r="EH88" s="2" t="s">
        <v>118</v>
      </c>
      <c r="EI88" s="2">
        <v>342.3</v>
      </c>
      <c r="EJ88" s="2">
        <v>0</v>
      </c>
      <c r="EK88" s="2">
        <v>912.80000000000007</v>
      </c>
      <c r="EL88" s="2">
        <v>630.35</v>
      </c>
      <c r="EM88" s="2" t="s">
        <v>118</v>
      </c>
      <c r="EN88" s="2">
        <v>0</v>
      </c>
      <c r="EO88" s="2">
        <v>0</v>
      </c>
      <c r="EP88" s="2">
        <v>5</v>
      </c>
      <c r="EQ88" s="2">
        <v>0</v>
      </c>
      <c r="ER88" s="2">
        <v>0</v>
      </c>
      <c r="ES88" s="2" t="s">
        <v>118</v>
      </c>
      <c r="ET88" s="2">
        <v>10</v>
      </c>
      <c r="EU88" s="2">
        <v>2.5</v>
      </c>
      <c r="EV88" s="2">
        <v>0</v>
      </c>
      <c r="EW88" s="2">
        <v>0</v>
      </c>
      <c r="EX88" s="2">
        <v>0</v>
      </c>
      <c r="EY88" s="2" t="s">
        <v>118</v>
      </c>
      <c r="EZ88" s="2">
        <v>70</v>
      </c>
      <c r="FA88" s="2">
        <v>3672.5</v>
      </c>
      <c r="FB88" s="2">
        <v>235</v>
      </c>
      <c r="FC88" s="2">
        <v>13.333333333333334</v>
      </c>
      <c r="FD88" s="2">
        <v>105</v>
      </c>
      <c r="FE88" s="14">
        <v>0.87840000000000007</v>
      </c>
      <c r="FF88" s="14">
        <v>0.4425</v>
      </c>
      <c r="FG88" s="24" t="s">
        <v>118</v>
      </c>
      <c r="FH88" s="24" t="s">
        <v>118</v>
      </c>
      <c r="FI88" s="24" t="s">
        <v>118</v>
      </c>
      <c r="FJ88" s="24" t="s">
        <v>118</v>
      </c>
      <c r="FK88" s="24" t="s">
        <v>118</v>
      </c>
      <c r="FL88" s="24" t="s">
        <v>118</v>
      </c>
      <c r="FM88" s="24" t="s">
        <v>118</v>
      </c>
      <c r="FN88" s="24" t="s">
        <v>118</v>
      </c>
      <c r="FO88" s="24" t="s">
        <v>118</v>
      </c>
      <c r="FP88" s="24" t="s">
        <v>118</v>
      </c>
      <c r="FQ88" s="24" t="s">
        <v>118</v>
      </c>
      <c r="FR88" s="24" t="s">
        <v>118</v>
      </c>
      <c r="FS88" s="14">
        <v>10.281088326000001</v>
      </c>
      <c r="FT88" s="14">
        <v>13.254352292749999</v>
      </c>
      <c r="FU88" s="14">
        <v>0</v>
      </c>
      <c r="FV88" s="14">
        <v>7.5620072499999998E-3</v>
      </c>
      <c r="FW88" s="14">
        <v>0.66459896750000003</v>
      </c>
      <c r="FX88" s="14">
        <v>7.7269801295000002</v>
      </c>
      <c r="FY88" s="14">
        <v>0</v>
      </c>
      <c r="FZ88" s="14">
        <v>3.302705E-3</v>
      </c>
      <c r="GA88" s="14">
        <v>3.5086413750000003E-2</v>
      </c>
      <c r="GB88" s="14">
        <v>0.24520378749999999</v>
      </c>
      <c r="GC88" s="14">
        <v>1.231571806</v>
      </c>
      <c r="GD88" s="14">
        <v>0.94771660474999986</v>
      </c>
      <c r="GE88" s="14">
        <v>0.89288006725000013</v>
      </c>
      <c r="GF88" s="14">
        <v>1.51060881625</v>
      </c>
      <c r="GG88" s="14">
        <v>2.09147455475</v>
      </c>
      <c r="GH88" s="14">
        <v>0.48982308425000004</v>
      </c>
      <c r="GI88" s="14">
        <v>0.77193590749999996</v>
      </c>
      <c r="GJ88" s="14">
        <v>0.97628163649999999</v>
      </c>
      <c r="GK88" s="14">
        <v>3.75475743275</v>
      </c>
      <c r="GL88" s="14">
        <v>0.88406781474999996</v>
      </c>
      <c r="GM88" s="14">
        <v>1.4791975230000001</v>
      </c>
      <c r="GN88" s="14">
        <v>0.44258267000000001</v>
      </c>
      <c r="GO88" s="14">
        <v>0.90377271250000002</v>
      </c>
      <c r="GP88" s="14">
        <v>0.27852115050000004</v>
      </c>
      <c r="GQ88" s="14">
        <v>0.10239509350000001</v>
      </c>
      <c r="GR88" s="14">
        <v>2.42206035E-2</v>
      </c>
      <c r="GS88" s="14">
        <v>8.2721104999999989E-3</v>
      </c>
      <c r="GT88" s="14">
        <v>1.7215821749999999E-2</v>
      </c>
      <c r="GU88" s="14">
        <v>1.4234623225</v>
      </c>
      <c r="GV88" s="14">
        <v>0.18125979649999999</v>
      </c>
      <c r="GW88" s="14">
        <v>0.41916215099999993</v>
      </c>
      <c r="GX88" s="14">
        <v>0.15729181975000001</v>
      </c>
    </row>
    <row r="89" spans="1:206" x14ac:dyDescent="0.3">
      <c r="A89" s="6">
        <v>2003</v>
      </c>
      <c r="B89" s="6">
        <v>12</v>
      </c>
      <c r="C89" s="12">
        <v>84</v>
      </c>
      <c r="D89" s="14">
        <v>5.6</v>
      </c>
      <c r="E89" s="14">
        <v>5.3</v>
      </c>
      <c r="F89" s="14">
        <v>6.55</v>
      </c>
      <c r="G89" s="14">
        <v>5.35</v>
      </c>
      <c r="H89" s="14">
        <v>4.6500000000000004</v>
      </c>
      <c r="I89" s="14">
        <v>4.0999999999999996</v>
      </c>
      <c r="J89" s="14">
        <v>4.05</v>
      </c>
      <c r="K89" s="14">
        <v>4.1500000000000004</v>
      </c>
      <c r="L89" s="6">
        <v>4</v>
      </c>
      <c r="M89" s="6">
        <v>9</v>
      </c>
      <c r="N89" s="6">
        <v>2</v>
      </c>
      <c r="O89" s="6">
        <v>5</v>
      </c>
      <c r="P89" s="6">
        <v>7</v>
      </c>
      <c r="Q89" s="6">
        <v>11</v>
      </c>
      <c r="R89" s="6">
        <v>14</v>
      </c>
      <c r="S89" s="6">
        <v>10</v>
      </c>
      <c r="T89" s="6" t="s">
        <v>126</v>
      </c>
      <c r="U89" s="13" t="s">
        <v>126</v>
      </c>
      <c r="V89" s="13">
        <v>25.4</v>
      </c>
      <c r="W89" s="13">
        <v>27.9</v>
      </c>
      <c r="X89" s="13">
        <v>23.8</v>
      </c>
      <c r="Y89" s="13" t="s">
        <v>126</v>
      </c>
      <c r="Z89" s="13">
        <v>34.5</v>
      </c>
      <c r="AA89" s="13">
        <v>57.1</v>
      </c>
      <c r="AB89" s="13">
        <v>108.8</v>
      </c>
      <c r="AC89" s="13">
        <v>162</v>
      </c>
      <c r="AD89" s="13">
        <v>123.6</v>
      </c>
      <c r="AE89" s="13">
        <v>135.6</v>
      </c>
      <c r="AF89" s="13">
        <v>146.6</v>
      </c>
      <c r="AG89" s="13">
        <v>94.6</v>
      </c>
      <c r="AH89" s="13">
        <v>53.6</v>
      </c>
      <c r="AI89" s="13">
        <v>60</v>
      </c>
      <c r="AJ89" s="13">
        <v>42.25</v>
      </c>
      <c r="AK89" s="13">
        <v>34</v>
      </c>
      <c r="AL89" s="13">
        <v>22.87</v>
      </c>
      <c r="AM89" s="13">
        <v>24.1</v>
      </c>
      <c r="AN89" s="13">
        <v>55.72</v>
      </c>
      <c r="AO89" s="13">
        <v>65.739999999999995</v>
      </c>
      <c r="AP89" s="13">
        <v>32.78</v>
      </c>
      <c r="AQ89" s="13">
        <v>29.61</v>
      </c>
      <c r="AR89" s="13">
        <v>12.6</v>
      </c>
      <c r="AS89" s="13">
        <v>36.86</v>
      </c>
      <c r="AT89" s="13">
        <v>24.42</v>
      </c>
      <c r="AU89" s="13">
        <v>66.510000000000005</v>
      </c>
      <c r="AV89" s="13">
        <v>112.63</v>
      </c>
      <c r="AW89" s="13">
        <v>23.46</v>
      </c>
      <c r="AX89" s="13">
        <v>73.25</v>
      </c>
      <c r="AY89" s="13">
        <v>16.86</v>
      </c>
      <c r="AZ89" s="13">
        <v>13.58</v>
      </c>
      <c r="BA89" s="13">
        <v>36.67</v>
      </c>
      <c r="BB89" s="13">
        <v>11.88</v>
      </c>
      <c r="BC89" s="13">
        <v>8.92</v>
      </c>
      <c r="BD89" s="13">
        <v>30.15</v>
      </c>
      <c r="BE89" s="13">
        <v>205.99</v>
      </c>
      <c r="BF89" s="13">
        <v>100.63</v>
      </c>
      <c r="BG89" s="14">
        <v>10.32</v>
      </c>
      <c r="BH89" s="14">
        <v>10.56</v>
      </c>
      <c r="BI89" s="14">
        <v>10.74</v>
      </c>
      <c r="BJ89" s="14">
        <v>10.8</v>
      </c>
      <c r="BK89" s="14">
        <v>10.11</v>
      </c>
      <c r="BL89" s="14">
        <v>8.89</v>
      </c>
      <c r="BM89" s="14">
        <v>10.14</v>
      </c>
      <c r="BN89" s="14">
        <v>9.42</v>
      </c>
      <c r="BO89" s="14">
        <v>9.5</v>
      </c>
      <c r="BP89" s="14">
        <v>9.94</v>
      </c>
      <c r="BQ89" s="14">
        <v>10.16</v>
      </c>
      <c r="BR89" s="14">
        <v>9.6199999999999992</v>
      </c>
      <c r="BS89" s="14">
        <v>9.8699999999999992</v>
      </c>
      <c r="BT89" s="14">
        <v>9.6229999999999993</v>
      </c>
      <c r="BU89" s="14">
        <v>9.9760000000000009</v>
      </c>
      <c r="BV89" s="14">
        <v>10.244</v>
      </c>
      <c r="BW89" s="14">
        <v>9.5069999999999997</v>
      </c>
      <c r="BX89" s="14">
        <v>9.27</v>
      </c>
      <c r="BY89" s="14">
        <v>7.8879999999999999</v>
      </c>
      <c r="BZ89" s="14">
        <v>8.4659999999999993</v>
      </c>
      <c r="CA89" s="14" t="s">
        <v>126</v>
      </c>
      <c r="CB89" s="14">
        <v>8.81</v>
      </c>
      <c r="CC89" s="14">
        <v>10.41</v>
      </c>
      <c r="CD89" s="15">
        <v>33.817</v>
      </c>
      <c r="CE89" s="14">
        <v>9.81</v>
      </c>
      <c r="CF89" s="15">
        <v>33.628</v>
      </c>
      <c r="CG89" s="14">
        <v>10.02</v>
      </c>
      <c r="CH89" s="15">
        <v>34.436999999999998</v>
      </c>
      <c r="CI89" s="14">
        <v>8.375</v>
      </c>
      <c r="CJ89" s="15">
        <v>34.082000000000001</v>
      </c>
      <c r="CK89" s="14">
        <v>8.1199999999999992</v>
      </c>
      <c r="CL89" s="15">
        <v>34.765999999999998</v>
      </c>
      <c r="CM89" s="14">
        <v>8.8550000000000004</v>
      </c>
      <c r="CN89" s="15">
        <v>34.749000000000002</v>
      </c>
      <c r="CO89" s="14">
        <v>8.8800000000000008</v>
      </c>
      <c r="CP89" s="6">
        <v>34.783000000000001</v>
      </c>
      <c r="CQ89" s="13" t="s">
        <v>118</v>
      </c>
      <c r="CR89" s="13">
        <v>5.9</v>
      </c>
      <c r="CS89" s="19">
        <v>0.33800000000000002</v>
      </c>
      <c r="CT89" s="14" t="s">
        <v>118</v>
      </c>
      <c r="CU89" s="19">
        <v>5.4260000000000002</v>
      </c>
      <c r="CV89" s="19">
        <v>0.35000000000000003</v>
      </c>
      <c r="CW89" s="18" t="s">
        <v>118</v>
      </c>
      <c r="CX89" s="19">
        <v>5.88</v>
      </c>
      <c r="CY89" s="18" t="s">
        <v>118</v>
      </c>
      <c r="CZ89" s="19">
        <v>4.5460000000000003</v>
      </c>
      <c r="DA89" s="18" t="s">
        <v>118</v>
      </c>
      <c r="DB89" s="19">
        <v>1.1059999999999999</v>
      </c>
      <c r="DC89" s="18" t="s">
        <v>118</v>
      </c>
      <c r="DD89" s="19">
        <v>0.46750000000000003</v>
      </c>
      <c r="DE89" s="19">
        <v>7.58</v>
      </c>
      <c r="DF89" s="19">
        <v>8.3699999999999992</v>
      </c>
      <c r="DG89" s="19" t="s">
        <v>118</v>
      </c>
      <c r="DH89" s="19">
        <v>4.456666666666667</v>
      </c>
      <c r="DI89" s="19">
        <v>5.7833333333333332</v>
      </c>
      <c r="DJ89" s="19">
        <v>2.4300000000000002</v>
      </c>
      <c r="DK89" s="19" t="s">
        <v>118</v>
      </c>
      <c r="DL89" s="14" t="s">
        <v>118</v>
      </c>
      <c r="DM89" s="19">
        <v>4.9859999999999998</v>
      </c>
      <c r="DN89" s="14">
        <v>5.0979999999999999</v>
      </c>
      <c r="DO89" s="19">
        <v>6.2299999999999995</v>
      </c>
      <c r="DP89" s="14">
        <v>6.218</v>
      </c>
      <c r="DQ89" s="19" t="s">
        <v>118</v>
      </c>
      <c r="DR89" s="14" t="s">
        <v>118</v>
      </c>
      <c r="DS89" s="6" t="s">
        <v>118</v>
      </c>
      <c r="DT89" s="18" t="s">
        <v>118</v>
      </c>
      <c r="DU89" s="6" t="s">
        <v>118</v>
      </c>
      <c r="DV89" s="18" t="s">
        <v>118</v>
      </c>
      <c r="DW89" s="6" t="s">
        <v>118</v>
      </c>
      <c r="DX89" s="18" t="s">
        <v>118</v>
      </c>
      <c r="DY89" s="6" t="s">
        <v>118</v>
      </c>
      <c r="DZ89" s="18" t="s">
        <v>118</v>
      </c>
      <c r="EA89" s="2" t="s">
        <v>118</v>
      </c>
      <c r="EB89" s="2" t="s">
        <v>118</v>
      </c>
      <c r="EC89" s="2">
        <v>841.76</v>
      </c>
      <c r="ED89" s="2">
        <v>1369.2</v>
      </c>
      <c r="EE89" s="2">
        <v>912.80000000000007</v>
      </c>
      <c r="EF89" s="2">
        <v>1613.08</v>
      </c>
      <c r="EG89" s="2" t="s">
        <v>118</v>
      </c>
      <c r="EH89" s="2" t="s">
        <v>118</v>
      </c>
      <c r="EI89" s="2">
        <v>0</v>
      </c>
      <c r="EJ89" s="2">
        <v>0</v>
      </c>
      <c r="EK89" s="2">
        <v>0</v>
      </c>
      <c r="EL89" s="2">
        <v>460.88</v>
      </c>
      <c r="EM89" s="2" t="s">
        <v>118</v>
      </c>
      <c r="EN89" s="2">
        <v>0</v>
      </c>
      <c r="EO89" s="2">
        <v>0</v>
      </c>
      <c r="EP89" s="2">
        <v>0</v>
      </c>
      <c r="EQ89" s="2">
        <v>0</v>
      </c>
      <c r="ER89" s="2">
        <v>0</v>
      </c>
      <c r="ES89" s="2" t="s">
        <v>118</v>
      </c>
      <c r="ET89" s="2">
        <v>0</v>
      </c>
      <c r="EU89" s="2">
        <v>0</v>
      </c>
      <c r="EV89" s="2">
        <v>0</v>
      </c>
      <c r="EW89" s="2">
        <v>6.666666666666667</v>
      </c>
      <c r="EX89" s="2">
        <v>0</v>
      </c>
      <c r="EY89" s="2" t="s">
        <v>118</v>
      </c>
      <c r="EZ89" s="2">
        <v>40</v>
      </c>
      <c r="FA89" s="2">
        <v>32</v>
      </c>
      <c r="FB89" s="2">
        <v>105</v>
      </c>
      <c r="FC89" s="2">
        <v>13.333333333333334</v>
      </c>
      <c r="FD89" s="2">
        <v>0</v>
      </c>
      <c r="FE89" s="14">
        <v>0.21888000000000002</v>
      </c>
      <c r="FF89" s="14">
        <v>0.35399999999999998</v>
      </c>
      <c r="FG89" s="24" t="s">
        <v>118</v>
      </c>
      <c r="FH89" s="24" t="s">
        <v>118</v>
      </c>
      <c r="FI89" s="24" t="s">
        <v>118</v>
      </c>
      <c r="FJ89" s="24" t="s">
        <v>118</v>
      </c>
      <c r="FK89" s="24" t="s">
        <v>118</v>
      </c>
      <c r="FL89" s="24" t="s">
        <v>118</v>
      </c>
      <c r="FM89" s="24" t="s">
        <v>118</v>
      </c>
      <c r="FN89" s="24" t="s">
        <v>118</v>
      </c>
      <c r="FO89" s="24" t="s">
        <v>118</v>
      </c>
      <c r="FP89" s="24" t="s">
        <v>118</v>
      </c>
      <c r="FQ89" s="24" t="s">
        <v>118</v>
      </c>
      <c r="FR89" s="24" t="s">
        <v>118</v>
      </c>
      <c r="FS89" s="14">
        <v>4.3523757480000009</v>
      </c>
      <c r="FT89" s="14">
        <v>5.2983673504000004</v>
      </c>
      <c r="FU89" s="14">
        <v>3.1112257799999998E-2</v>
      </c>
      <c r="FV89" s="14">
        <v>8.46944798E-2</v>
      </c>
      <c r="FW89" s="14">
        <v>0.25581428719999999</v>
      </c>
      <c r="FX89" s="14">
        <v>1.6966528795999998</v>
      </c>
      <c r="FY89" s="14">
        <v>0</v>
      </c>
      <c r="FZ89" s="14">
        <v>1.3210819999999999E-3</v>
      </c>
      <c r="GA89" s="14">
        <v>1.1061852E-3</v>
      </c>
      <c r="GB89" s="14">
        <v>7.8962880799999996E-2</v>
      </c>
      <c r="GC89" s="14">
        <v>0.38118591740000002</v>
      </c>
      <c r="GD89" s="14">
        <v>0.27496654840000001</v>
      </c>
      <c r="GE89" s="14">
        <v>0.153332581</v>
      </c>
      <c r="GF89" s="14">
        <v>1.0178929002000001</v>
      </c>
      <c r="GG89" s="14">
        <v>1.1217390126</v>
      </c>
      <c r="GH89" s="14">
        <v>0.42285820740000002</v>
      </c>
      <c r="GI89" s="14">
        <v>7.7408649800000007E-2</v>
      </c>
      <c r="GJ89" s="14">
        <v>0.24559560079999998</v>
      </c>
      <c r="GK89" s="14">
        <v>2.0183445234000001</v>
      </c>
      <c r="GL89" s="14">
        <v>1.3429645675999999</v>
      </c>
      <c r="GM89" s="14">
        <v>0.31883217419999998</v>
      </c>
      <c r="GN89" s="14">
        <v>0.16103949940000001</v>
      </c>
      <c r="GO89" s="14">
        <v>5.4567408799999995E-2</v>
      </c>
      <c r="GP89" s="14">
        <v>2.1220659199999999E-2</v>
      </c>
      <c r="GQ89" s="14">
        <v>8.6138553000000007E-2</v>
      </c>
      <c r="GR89" s="14">
        <v>5.2546393999999995E-3</v>
      </c>
      <c r="GS89" s="14">
        <v>9.9871352000000004E-3</v>
      </c>
      <c r="GT89" s="14">
        <v>3.37104924E-2</v>
      </c>
      <c r="GU89" s="14">
        <v>0.52033922200000005</v>
      </c>
      <c r="GV89" s="14">
        <v>0.107619057</v>
      </c>
      <c r="GW89" s="14">
        <v>0.27822882480000005</v>
      </c>
      <c r="GX89" s="14">
        <v>8.8217311399999998E-2</v>
      </c>
    </row>
    <row r="90" spans="1:206" x14ac:dyDescent="0.3">
      <c r="A90" s="6">
        <v>2004</v>
      </c>
      <c r="B90" s="6">
        <v>1</v>
      </c>
      <c r="C90" s="12">
        <v>85</v>
      </c>
      <c r="D90" s="14">
        <v>4.95</v>
      </c>
      <c r="E90" s="14">
        <v>5.5</v>
      </c>
      <c r="F90" s="14">
        <v>6.4</v>
      </c>
      <c r="G90" s="14">
        <v>4.95</v>
      </c>
      <c r="H90" s="14">
        <v>3.9</v>
      </c>
      <c r="I90" s="14">
        <v>3.6</v>
      </c>
      <c r="J90" s="14">
        <v>4.2</v>
      </c>
      <c r="K90" s="14">
        <v>4.3</v>
      </c>
      <c r="L90" s="6">
        <v>3</v>
      </c>
      <c r="M90" s="6">
        <v>5</v>
      </c>
      <c r="N90" s="6">
        <v>1</v>
      </c>
      <c r="O90" s="6">
        <v>6</v>
      </c>
      <c r="P90" s="6">
        <v>5</v>
      </c>
      <c r="Q90" s="6">
        <v>10</v>
      </c>
      <c r="R90" s="6">
        <v>9</v>
      </c>
      <c r="S90" s="6">
        <v>9</v>
      </c>
      <c r="T90" s="6" t="s">
        <v>126</v>
      </c>
      <c r="U90" s="13" t="s">
        <v>126</v>
      </c>
      <c r="V90" s="13">
        <v>34.9</v>
      </c>
      <c r="W90" s="13">
        <v>23.2</v>
      </c>
      <c r="X90" s="13">
        <v>38.200000000000003</v>
      </c>
      <c r="Y90" s="13" t="s">
        <v>126</v>
      </c>
      <c r="Z90" s="13">
        <v>43.2</v>
      </c>
      <c r="AA90" s="13">
        <v>57.8</v>
      </c>
      <c r="AB90" s="13">
        <v>144.4</v>
      </c>
      <c r="AC90" s="13">
        <v>230</v>
      </c>
      <c r="AD90" s="13">
        <v>140.6</v>
      </c>
      <c r="AE90" s="13">
        <v>149.19999999999999</v>
      </c>
      <c r="AF90" s="13">
        <v>152.30000000000001</v>
      </c>
      <c r="AG90" s="13">
        <v>96</v>
      </c>
      <c r="AH90" s="13">
        <v>93.6</v>
      </c>
      <c r="AI90" s="13">
        <v>61.3</v>
      </c>
      <c r="AJ90" s="13">
        <v>56.93</v>
      </c>
      <c r="AK90" s="13">
        <v>60.23</v>
      </c>
      <c r="AL90" s="13">
        <v>32.11</v>
      </c>
      <c r="AM90" s="13">
        <v>44.48</v>
      </c>
      <c r="AN90" s="13">
        <v>88.75</v>
      </c>
      <c r="AO90" s="13">
        <v>88.79</v>
      </c>
      <c r="AP90" s="13">
        <v>38.04</v>
      </c>
      <c r="AQ90" s="13">
        <v>48.39</v>
      </c>
      <c r="AR90" s="13">
        <v>21.59</v>
      </c>
      <c r="AS90" s="13">
        <v>66.14</v>
      </c>
      <c r="AT90" s="13">
        <v>34.67</v>
      </c>
      <c r="AU90" s="13">
        <v>104.72</v>
      </c>
      <c r="AV90" s="13">
        <v>161.56</v>
      </c>
      <c r="AW90" s="13">
        <v>41.26</v>
      </c>
      <c r="AX90" s="13">
        <v>126.57</v>
      </c>
      <c r="AY90" s="13">
        <v>34.630000000000003</v>
      </c>
      <c r="AZ90" s="13">
        <v>30.16</v>
      </c>
      <c r="BA90" s="13">
        <v>72.510000000000005</v>
      </c>
      <c r="BB90" s="13">
        <v>24.88</v>
      </c>
      <c r="BC90" s="13">
        <v>19.37</v>
      </c>
      <c r="BD90" s="13">
        <v>52.93</v>
      </c>
      <c r="BE90" s="13">
        <v>330.06</v>
      </c>
      <c r="BF90" s="13">
        <v>142</v>
      </c>
      <c r="BG90" s="14">
        <v>8.73</v>
      </c>
      <c r="BH90" s="14">
        <v>9.2899999999999991</v>
      </c>
      <c r="BI90" s="14">
        <v>10</v>
      </c>
      <c r="BJ90" s="14">
        <v>10.32</v>
      </c>
      <c r="BK90" s="14">
        <v>9.7200000000000006</v>
      </c>
      <c r="BL90" s="14">
        <v>8.52</v>
      </c>
      <c r="BM90" s="14">
        <v>9.16</v>
      </c>
      <c r="BN90" s="14">
        <v>8.98</v>
      </c>
      <c r="BO90" s="14">
        <v>8.8699999999999992</v>
      </c>
      <c r="BP90" s="14">
        <v>8.85</v>
      </c>
      <c r="BQ90" s="14">
        <v>8.76</v>
      </c>
      <c r="BR90" s="14">
        <v>8.48</v>
      </c>
      <c r="BS90" s="14">
        <v>8.4700000000000006</v>
      </c>
      <c r="BT90" s="14">
        <v>8.1950000000000003</v>
      </c>
      <c r="BU90" s="14">
        <v>8.7409999999999997</v>
      </c>
      <c r="BV90" s="14">
        <v>9.3439999999999994</v>
      </c>
      <c r="BW90" s="14">
        <v>8.5030000000000001</v>
      </c>
      <c r="BX90" s="14">
        <v>8.2569999999999997</v>
      </c>
      <c r="BY90" s="14">
        <v>6.7969999999999997</v>
      </c>
      <c r="BZ90" s="14">
        <v>7.173</v>
      </c>
      <c r="CA90" s="14" t="s">
        <v>126</v>
      </c>
      <c r="CB90" s="14">
        <v>7.165</v>
      </c>
      <c r="CC90" s="14">
        <v>9.48</v>
      </c>
      <c r="CD90" s="15">
        <v>33.520000000000003</v>
      </c>
      <c r="CE90" s="14">
        <v>8.64</v>
      </c>
      <c r="CF90" s="15">
        <v>33.063000000000002</v>
      </c>
      <c r="CG90" s="14">
        <v>9.15</v>
      </c>
      <c r="CH90" s="15">
        <v>34.28</v>
      </c>
      <c r="CI90" s="14">
        <v>7.3</v>
      </c>
      <c r="CJ90" s="15">
        <v>33.340000000000003</v>
      </c>
      <c r="CK90" s="14">
        <v>6.99</v>
      </c>
      <c r="CL90" s="15">
        <v>34.561999999999998</v>
      </c>
      <c r="CM90" s="14">
        <v>7.34</v>
      </c>
      <c r="CN90" s="15">
        <v>34.561999999999998</v>
      </c>
      <c r="CO90" s="14">
        <v>7.46</v>
      </c>
      <c r="CP90" s="6">
        <v>34.597000000000001</v>
      </c>
      <c r="CQ90" s="13" t="s">
        <v>118</v>
      </c>
      <c r="CR90" s="13">
        <v>4.5</v>
      </c>
      <c r="CS90" s="19">
        <v>0.36749999999999999</v>
      </c>
      <c r="CT90" s="19">
        <v>5.29</v>
      </c>
      <c r="CU90" s="19">
        <v>6.335</v>
      </c>
      <c r="CV90" s="19" t="s">
        <v>118</v>
      </c>
      <c r="CW90" s="18" t="s">
        <v>118</v>
      </c>
      <c r="CX90" s="19">
        <v>6.4</v>
      </c>
      <c r="CY90" s="18" t="s">
        <v>118</v>
      </c>
      <c r="CZ90" s="19">
        <v>6.07</v>
      </c>
      <c r="DA90" s="18" t="s">
        <v>118</v>
      </c>
      <c r="DB90" s="19">
        <v>0.32333333333333336</v>
      </c>
      <c r="DC90" s="18" t="s">
        <v>118</v>
      </c>
      <c r="DD90" s="19">
        <v>0.91500000000000004</v>
      </c>
      <c r="DE90" s="19">
        <v>7.8000000000000007</v>
      </c>
      <c r="DF90" s="19">
        <v>8.3433333333333337</v>
      </c>
      <c r="DG90" s="19" t="s">
        <v>118</v>
      </c>
      <c r="DH90" s="19">
        <v>4.07</v>
      </c>
      <c r="DI90" s="19">
        <v>10.016666666666666</v>
      </c>
      <c r="DJ90" s="19">
        <v>1.01</v>
      </c>
      <c r="DK90" s="19" t="s">
        <v>118</v>
      </c>
      <c r="DL90" s="14" t="s">
        <v>118</v>
      </c>
      <c r="DM90" s="19">
        <v>5.6425000000000001</v>
      </c>
      <c r="DN90" s="14">
        <v>5.5066666666666668</v>
      </c>
      <c r="DO90" s="19">
        <v>7.2675000000000001</v>
      </c>
      <c r="DP90" s="14">
        <v>7.5466666666666669</v>
      </c>
      <c r="DQ90" s="19" t="s">
        <v>118</v>
      </c>
      <c r="DR90" s="14" t="s">
        <v>118</v>
      </c>
      <c r="DS90" s="6" t="s">
        <v>118</v>
      </c>
      <c r="DT90" s="18" t="s">
        <v>118</v>
      </c>
      <c r="DU90" s="6" t="s">
        <v>118</v>
      </c>
      <c r="DV90" s="18" t="s">
        <v>118</v>
      </c>
      <c r="DW90" s="6" t="s">
        <v>118</v>
      </c>
      <c r="DX90" s="18" t="s">
        <v>118</v>
      </c>
      <c r="DY90" s="6" t="s">
        <v>118</v>
      </c>
      <c r="DZ90" s="18" t="s">
        <v>118</v>
      </c>
      <c r="EA90" s="2" t="s">
        <v>118</v>
      </c>
      <c r="EB90" s="2">
        <v>384.06666666666666</v>
      </c>
      <c r="EC90" s="2">
        <v>0</v>
      </c>
      <c r="ED90" s="2">
        <v>0</v>
      </c>
      <c r="EE90" s="2">
        <v>0</v>
      </c>
      <c r="EF90" s="2">
        <v>1666.35</v>
      </c>
      <c r="EG90" s="2" t="s">
        <v>118</v>
      </c>
      <c r="EH90" s="2">
        <v>0</v>
      </c>
      <c r="EI90" s="2">
        <v>0</v>
      </c>
      <c r="EJ90" s="2">
        <v>0</v>
      </c>
      <c r="EK90" s="2">
        <v>0</v>
      </c>
      <c r="EL90" s="2">
        <v>0</v>
      </c>
      <c r="EM90" s="2" t="s">
        <v>118</v>
      </c>
      <c r="EN90" s="2">
        <v>0</v>
      </c>
      <c r="EO90" s="2">
        <v>0</v>
      </c>
      <c r="EP90" s="2">
        <v>0</v>
      </c>
      <c r="EQ90" s="2">
        <v>0</v>
      </c>
      <c r="ER90" s="2">
        <v>0</v>
      </c>
      <c r="ES90" s="2" t="s">
        <v>118</v>
      </c>
      <c r="ET90" s="2">
        <v>0</v>
      </c>
      <c r="EU90" s="2">
        <v>0</v>
      </c>
      <c r="EV90" s="2">
        <v>0</v>
      </c>
      <c r="EW90" s="2">
        <v>0</v>
      </c>
      <c r="EX90" s="2">
        <v>0</v>
      </c>
      <c r="EY90" s="2" t="s">
        <v>118</v>
      </c>
      <c r="EZ90" s="2">
        <v>0</v>
      </c>
      <c r="FA90" s="2">
        <v>20</v>
      </c>
      <c r="FB90" s="2">
        <v>200</v>
      </c>
      <c r="FC90" s="2">
        <v>26.666666666666668</v>
      </c>
      <c r="FD90" s="2">
        <v>40</v>
      </c>
      <c r="FE90" s="14">
        <v>0.18719999999999998</v>
      </c>
      <c r="FF90" s="14">
        <v>0.27750000000000002</v>
      </c>
      <c r="FG90" s="24" t="s">
        <v>118</v>
      </c>
      <c r="FH90" s="24" t="s">
        <v>118</v>
      </c>
      <c r="FI90" s="24" t="s">
        <v>118</v>
      </c>
      <c r="FJ90" s="24" t="s">
        <v>118</v>
      </c>
      <c r="FK90" s="24" t="s">
        <v>118</v>
      </c>
      <c r="FL90" s="24" t="s">
        <v>118</v>
      </c>
      <c r="FM90" s="24" t="s">
        <v>118</v>
      </c>
      <c r="FN90" s="24" t="s">
        <v>118</v>
      </c>
      <c r="FO90" s="24" t="s">
        <v>118</v>
      </c>
      <c r="FP90" s="24" t="s">
        <v>118</v>
      </c>
      <c r="FQ90" s="24" t="s">
        <v>118</v>
      </c>
      <c r="FR90" s="24" t="s">
        <v>118</v>
      </c>
      <c r="FS90" s="14">
        <v>2.7902819019999998</v>
      </c>
      <c r="FT90" s="14">
        <v>4.4483100032499996</v>
      </c>
      <c r="FU90" s="14">
        <v>0</v>
      </c>
      <c r="FV90" s="14">
        <v>0</v>
      </c>
      <c r="FW90" s="14">
        <v>0.37713428399999999</v>
      </c>
      <c r="FX90" s="14">
        <v>0.52288070250000007</v>
      </c>
      <c r="FY90" s="14">
        <v>0</v>
      </c>
      <c r="FZ90" s="14">
        <v>0</v>
      </c>
      <c r="GA90" s="14">
        <v>5.9646574999999995E-4</v>
      </c>
      <c r="GB90" s="14">
        <v>3.0275006E-2</v>
      </c>
      <c r="GC90" s="14">
        <v>0.18643200375000002</v>
      </c>
      <c r="GD90" s="14">
        <v>0.44592856775</v>
      </c>
      <c r="GE90" s="14">
        <v>8.8811795999999998E-2</v>
      </c>
      <c r="GF90" s="14">
        <v>0.36747003750000001</v>
      </c>
      <c r="GG90" s="14">
        <v>0.86056681474999996</v>
      </c>
      <c r="GH90" s="14">
        <v>1.2739871307500001</v>
      </c>
      <c r="GI90" s="14">
        <v>3.4740142250000002E-2</v>
      </c>
      <c r="GJ90" s="14">
        <v>0.18611492125000001</v>
      </c>
      <c r="GK90" s="14">
        <v>1.0466873555</v>
      </c>
      <c r="GL90" s="14">
        <v>1.4814041055000002</v>
      </c>
      <c r="GM90" s="14">
        <v>0.26564824375000001</v>
      </c>
      <c r="GN90" s="14">
        <v>8.925244974999999E-2</v>
      </c>
      <c r="GO90" s="14">
        <v>0.17052315299999998</v>
      </c>
      <c r="GP90" s="14">
        <v>2.6525824E-2</v>
      </c>
      <c r="GQ90" s="14">
        <v>2.1112390249999998E-2</v>
      </c>
      <c r="GR90" s="14">
        <v>2.0525934999999999E-3</v>
      </c>
      <c r="GS90" s="14">
        <v>2.1453112499999999E-3</v>
      </c>
      <c r="GT90" s="14">
        <v>1.22549305E-2</v>
      </c>
      <c r="GU90" s="14">
        <v>0.31262578125000001</v>
      </c>
      <c r="GV90" s="14">
        <v>2.5262689500000001E-2</v>
      </c>
      <c r="GW90" s="14">
        <v>0.12123384174999999</v>
      </c>
      <c r="GX90" s="14">
        <v>2.8489997999999999E-2</v>
      </c>
    </row>
    <row r="91" spans="1:206" x14ac:dyDescent="0.3">
      <c r="A91" s="6">
        <v>2004</v>
      </c>
      <c r="B91" s="6">
        <v>2</v>
      </c>
      <c r="C91" s="12">
        <v>86</v>
      </c>
      <c r="D91" s="14">
        <v>4.8499999999999996</v>
      </c>
      <c r="E91" s="14">
        <v>5</v>
      </c>
      <c r="F91" s="14">
        <v>5.6</v>
      </c>
      <c r="G91" s="14">
        <v>4.5999999999999996</v>
      </c>
      <c r="H91" s="14">
        <v>4</v>
      </c>
      <c r="I91" s="14">
        <v>3.55</v>
      </c>
      <c r="J91" s="14">
        <v>3.95</v>
      </c>
      <c r="K91" s="14">
        <v>4.6500000000000004</v>
      </c>
      <c r="L91" s="6">
        <v>6</v>
      </c>
      <c r="M91" s="6">
        <v>11</v>
      </c>
      <c r="N91" s="6">
        <v>4</v>
      </c>
      <c r="O91" s="6">
        <v>9</v>
      </c>
      <c r="P91" s="6">
        <v>13</v>
      </c>
      <c r="Q91" s="6">
        <v>14</v>
      </c>
      <c r="R91" s="6">
        <v>14</v>
      </c>
      <c r="S91" s="6">
        <v>13</v>
      </c>
      <c r="T91" s="6" t="s">
        <v>126</v>
      </c>
      <c r="U91" s="13" t="s">
        <v>126</v>
      </c>
      <c r="V91" s="13" t="s">
        <v>126</v>
      </c>
      <c r="W91" s="13">
        <v>64.7</v>
      </c>
      <c r="X91" s="13">
        <v>46.9</v>
      </c>
      <c r="Y91" s="13" t="s">
        <v>126</v>
      </c>
      <c r="Z91" s="13">
        <v>81.7</v>
      </c>
      <c r="AA91" s="13">
        <v>119.7</v>
      </c>
      <c r="AB91" s="13">
        <v>54.5</v>
      </c>
      <c r="AC91" s="13">
        <v>95.2</v>
      </c>
      <c r="AD91" s="13">
        <v>54</v>
      </c>
      <c r="AE91" s="13">
        <v>108.2</v>
      </c>
      <c r="AF91" s="13">
        <v>104.2</v>
      </c>
      <c r="AG91" s="13">
        <v>48.6</v>
      </c>
      <c r="AH91" s="13">
        <v>36.700000000000003</v>
      </c>
      <c r="AI91" s="13">
        <v>18.8</v>
      </c>
      <c r="AJ91" s="13">
        <v>45.92</v>
      </c>
      <c r="AK91" s="13">
        <v>32.47</v>
      </c>
      <c r="AL91" s="13">
        <v>13.94</v>
      </c>
      <c r="AM91" s="13">
        <v>16.48</v>
      </c>
      <c r="AN91" s="13">
        <v>56.58</v>
      </c>
      <c r="AO91" s="13">
        <v>61.81</v>
      </c>
      <c r="AP91" s="13">
        <v>28.46</v>
      </c>
      <c r="AQ91" s="13">
        <v>27.6</v>
      </c>
      <c r="AR91" s="13">
        <v>17.760000000000002</v>
      </c>
      <c r="AS91" s="13">
        <v>54.91</v>
      </c>
      <c r="AT91" s="13">
        <v>28.44</v>
      </c>
      <c r="AU91" s="13">
        <v>100.9</v>
      </c>
      <c r="AV91" s="13">
        <v>144.96</v>
      </c>
      <c r="AW91" s="13">
        <v>31.44</v>
      </c>
      <c r="AX91" s="13">
        <v>95.56</v>
      </c>
      <c r="AY91" s="13">
        <v>21.58</v>
      </c>
      <c r="AZ91" s="13">
        <v>24.93</v>
      </c>
      <c r="BA91" s="13">
        <v>45.83</v>
      </c>
      <c r="BB91" s="13">
        <v>12.6</v>
      </c>
      <c r="BC91" s="13">
        <v>10.6</v>
      </c>
      <c r="BD91" s="13">
        <v>31.45</v>
      </c>
      <c r="BE91" s="13">
        <v>219.93</v>
      </c>
      <c r="BF91" s="13">
        <v>134.51</v>
      </c>
      <c r="BG91" s="14">
        <v>7.75</v>
      </c>
      <c r="BH91" s="14">
        <v>8.58</v>
      </c>
      <c r="BI91" s="14">
        <v>9.4700000000000006</v>
      </c>
      <c r="BJ91" s="14">
        <v>10.08</v>
      </c>
      <c r="BK91" s="14">
        <v>9.41</v>
      </c>
      <c r="BL91" s="14">
        <v>8.3000000000000007</v>
      </c>
      <c r="BM91" s="14">
        <v>8.51</v>
      </c>
      <c r="BN91" s="14">
        <v>8.64</v>
      </c>
      <c r="BO91" s="14">
        <v>8.2200000000000006</v>
      </c>
      <c r="BP91" s="14">
        <v>8.0299999999999994</v>
      </c>
      <c r="BQ91" s="14">
        <v>7.92</v>
      </c>
      <c r="BR91" s="14">
        <v>7.7</v>
      </c>
      <c r="BS91" s="14">
        <v>7.6</v>
      </c>
      <c r="BT91" s="14">
        <v>7.9139999999999997</v>
      </c>
      <c r="BU91" s="14">
        <v>7.6950000000000003</v>
      </c>
      <c r="BV91" s="14">
        <v>8.3249999999999993</v>
      </c>
      <c r="BW91" s="14">
        <v>7.9669999999999996</v>
      </c>
      <c r="BX91" s="14">
        <v>7.53</v>
      </c>
      <c r="BY91" s="14">
        <v>6.1539999999999999</v>
      </c>
      <c r="BZ91" s="14">
        <v>6.4870000000000001</v>
      </c>
      <c r="CA91" s="14" t="s">
        <v>126</v>
      </c>
      <c r="CB91" s="14">
        <v>6.4749999999999996</v>
      </c>
      <c r="CC91" s="14">
        <v>8.7449999999999992</v>
      </c>
      <c r="CD91" s="15">
        <v>33.228999999999999</v>
      </c>
      <c r="CE91" s="14">
        <v>8.0250000000000004</v>
      </c>
      <c r="CF91" s="15">
        <v>33.546999999999997</v>
      </c>
      <c r="CG91" s="14">
        <v>8.3699999999999992</v>
      </c>
      <c r="CH91" s="15">
        <v>34.31</v>
      </c>
      <c r="CI91" s="14">
        <v>7</v>
      </c>
      <c r="CJ91" s="15">
        <v>33.704999999999998</v>
      </c>
      <c r="CK91" s="14">
        <v>6.47</v>
      </c>
      <c r="CL91" s="15">
        <v>34.44</v>
      </c>
      <c r="CM91" s="14">
        <v>6.48</v>
      </c>
      <c r="CN91" s="15">
        <v>34.448</v>
      </c>
      <c r="CO91" s="14">
        <v>6.75</v>
      </c>
      <c r="CP91" s="6">
        <v>34.505000000000003</v>
      </c>
      <c r="CQ91" s="13" t="s">
        <v>118</v>
      </c>
      <c r="CR91" s="13">
        <v>5.5</v>
      </c>
      <c r="CS91" s="19">
        <v>0.29749999999999999</v>
      </c>
      <c r="CT91" s="19">
        <v>4.7374999999999998</v>
      </c>
      <c r="CU91" s="19">
        <v>6.4974999999999996</v>
      </c>
      <c r="CV91" s="19" t="s">
        <v>118</v>
      </c>
      <c r="CW91" s="18" t="s">
        <v>118</v>
      </c>
      <c r="CX91" s="19">
        <v>6.92</v>
      </c>
      <c r="CY91" s="18" t="s">
        <v>118</v>
      </c>
      <c r="CZ91" s="19">
        <v>5.7824999999999998</v>
      </c>
      <c r="DA91" s="18" t="s">
        <v>118</v>
      </c>
      <c r="DB91" s="19">
        <v>0.46249999999999997</v>
      </c>
      <c r="DC91" s="18" t="s">
        <v>118</v>
      </c>
      <c r="DD91" s="19">
        <v>0.83499999999999996</v>
      </c>
      <c r="DE91" s="19">
        <v>5.9700000000000006</v>
      </c>
      <c r="DF91" s="19">
        <v>7.7850000000000001</v>
      </c>
      <c r="DG91" s="19" t="s">
        <v>118</v>
      </c>
      <c r="DH91" s="19">
        <v>3.65</v>
      </c>
      <c r="DI91" s="19">
        <v>9.9499999999999993</v>
      </c>
      <c r="DJ91" s="19">
        <v>1.1325000000000001</v>
      </c>
      <c r="DK91" s="19" t="s">
        <v>118</v>
      </c>
      <c r="DL91" s="14" t="s">
        <v>118</v>
      </c>
      <c r="DM91" s="19">
        <v>4.5566666666666666</v>
      </c>
      <c r="DN91" s="14">
        <v>4.9333333333333336</v>
      </c>
      <c r="DO91" s="19">
        <v>7.456666666666667</v>
      </c>
      <c r="DP91" s="14">
        <v>8.1449999999999996</v>
      </c>
      <c r="DQ91" s="19" t="s">
        <v>118</v>
      </c>
      <c r="DR91" s="14" t="s">
        <v>118</v>
      </c>
      <c r="DS91" s="6" t="s">
        <v>118</v>
      </c>
      <c r="DT91" s="18" t="s">
        <v>118</v>
      </c>
      <c r="DU91" s="6" t="s">
        <v>118</v>
      </c>
      <c r="DV91" s="18" t="s">
        <v>118</v>
      </c>
      <c r="DW91" s="6" t="s">
        <v>118</v>
      </c>
      <c r="DX91" s="18" t="s">
        <v>118</v>
      </c>
      <c r="DY91" s="6" t="s">
        <v>118</v>
      </c>
      <c r="DZ91" s="18" t="s">
        <v>118</v>
      </c>
      <c r="EA91" s="2" t="s">
        <v>118</v>
      </c>
      <c r="EB91" s="2">
        <v>288.05</v>
      </c>
      <c r="EC91" s="2">
        <v>1440.25</v>
      </c>
      <c r="ED91" s="2">
        <v>2304.4</v>
      </c>
      <c r="EE91" s="2">
        <v>9849.9000000000015</v>
      </c>
      <c r="EF91" s="2">
        <v>3998</v>
      </c>
      <c r="EG91" s="2" t="s">
        <v>118</v>
      </c>
      <c r="EH91" s="2">
        <v>0</v>
      </c>
      <c r="EI91" s="2">
        <v>0</v>
      </c>
      <c r="EJ91" s="2">
        <v>0</v>
      </c>
      <c r="EK91" s="2">
        <v>0</v>
      </c>
      <c r="EL91" s="2">
        <v>0</v>
      </c>
      <c r="EM91" s="2" t="s">
        <v>118</v>
      </c>
      <c r="EN91" s="2">
        <v>0</v>
      </c>
      <c r="EO91" s="2">
        <v>0</v>
      </c>
      <c r="EP91" s="2">
        <v>0</v>
      </c>
      <c r="EQ91" s="2">
        <v>0</v>
      </c>
      <c r="ER91" s="2">
        <v>13.333333333333334</v>
      </c>
      <c r="ES91" s="2" t="s">
        <v>118</v>
      </c>
      <c r="ET91" s="2">
        <v>0</v>
      </c>
      <c r="EU91" s="2">
        <v>0</v>
      </c>
      <c r="EV91" s="2">
        <v>0</v>
      </c>
      <c r="EW91" s="2">
        <v>0</v>
      </c>
      <c r="EX91" s="2">
        <v>0</v>
      </c>
      <c r="EY91" s="2" t="s">
        <v>118</v>
      </c>
      <c r="EZ91" s="2">
        <v>100</v>
      </c>
      <c r="FA91" s="2">
        <v>392.5</v>
      </c>
      <c r="FB91" s="2">
        <v>1160</v>
      </c>
      <c r="FC91" s="2">
        <v>335</v>
      </c>
      <c r="FD91" s="2">
        <v>300</v>
      </c>
      <c r="FE91" s="14">
        <v>0.2016</v>
      </c>
      <c r="FF91" s="14">
        <v>0.42</v>
      </c>
      <c r="FG91" s="24" t="s">
        <v>118</v>
      </c>
      <c r="FH91" s="24" t="s">
        <v>118</v>
      </c>
      <c r="FI91" s="24" t="s">
        <v>118</v>
      </c>
      <c r="FJ91" s="24" t="s">
        <v>118</v>
      </c>
      <c r="FK91" s="24" t="s">
        <v>118</v>
      </c>
      <c r="FL91" s="24" t="s">
        <v>118</v>
      </c>
      <c r="FM91" s="24" t="s">
        <v>118</v>
      </c>
      <c r="FN91" s="24" t="s">
        <v>118</v>
      </c>
      <c r="FO91" s="24" t="s">
        <v>118</v>
      </c>
      <c r="FP91" s="24" t="s">
        <v>118</v>
      </c>
      <c r="FQ91" s="24" t="s">
        <v>118</v>
      </c>
      <c r="FR91" s="24" t="s">
        <v>118</v>
      </c>
      <c r="FS91" s="14">
        <v>1.7449027724999999</v>
      </c>
      <c r="FT91" s="14">
        <v>2.1655655003333334</v>
      </c>
      <c r="FU91" s="14">
        <v>0</v>
      </c>
      <c r="FV91" s="14">
        <v>1.0082676333333334E-2</v>
      </c>
      <c r="FW91" s="14">
        <v>4.6022006749999997E-2</v>
      </c>
      <c r="FX91" s="14">
        <v>4.7726525333333332E-2</v>
      </c>
      <c r="FY91" s="14">
        <v>0</v>
      </c>
      <c r="FZ91" s="14">
        <v>1.8905399999999998E-3</v>
      </c>
      <c r="GA91" s="14">
        <v>0</v>
      </c>
      <c r="GB91" s="14">
        <v>1.854454E-3</v>
      </c>
      <c r="GC91" s="14">
        <v>3.7097657749999999E-2</v>
      </c>
      <c r="GD91" s="14">
        <v>6.5402018666666673E-2</v>
      </c>
      <c r="GE91" s="14">
        <v>4.8897051500000004E-2</v>
      </c>
      <c r="GF91" s="14">
        <v>4.660177166666666E-2</v>
      </c>
      <c r="GG91" s="14">
        <v>0.67427940475000003</v>
      </c>
      <c r="GH91" s="14">
        <v>0.76037361166666662</v>
      </c>
      <c r="GI91" s="14">
        <v>9.5599585000000001E-3</v>
      </c>
      <c r="GJ91" s="14">
        <v>0.22720493566666669</v>
      </c>
      <c r="GK91" s="14">
        <v>0.80746773150000006</v>
      </c>
      <c r="GL91" s="14">
        <v>0.9212460726666668</v>
      </c>
      <c r="GM91" s="14">
        <v>0.41978007024999997</v>
      </c>
      <c r="GN91" s="14">
        <v>0.16206207233333333</v>
      </c>
      <c r="GO91" s="14">
        <v>0.28988936074999999</v>
      </c>
      <c r="GP91" s="14">
        <v>0.10610329533333333</v>
      </c>
      <c r="GQ91" s="14">
        <v>1.720659825E-2</v>
      </c>
      <c r="GR91" s="14">
        <v>6.2398843333333317E-3</v>
      </c>
      <c r="GS91" s="14">
        <v>7.04501825E-3</v>
      </c>
      <c r="GT91" s="14">
        <v>4.2106843333333333E-3</v>
      </c>
      <c r="GU91" s="14">
        <v>0.22005606950000001</v>
      </c>
      <c r="GV91" s="14">
        <v>0</v>
      </c>
      <c r="GW91" s="14">
        <v>0.22608934075000001</v>
      </c>
      <c r="GX91" s="14">
        <v>1.2437664000000001E-2</v>
      </c>
    </row>
    <row r="92" spans="1:206" x14ac:dyDescent="0.3">
      <c r="A92" s="6">
        <v>2004</v>
      </c>
      <c r="B92" s="6">
        <v>3</v>
      </c>
      <c r="C92" s="12">
        <v>87</v>
      </c>
      <c r="D92" s="14">
        <v>6</v>
      </c>
      <c r="E92" s="14">
        <v>6.65</v>
      </c>
      <c r="F92" s="14">
        <v>7</v>
      </c>
      <c r="G92" s="14">
        <v>6.5</v>
      </c>
      <c r="H92" s="14">
        <v>5.6</v>
      </c>
      <c r="I92" s="14">
        <v>5.95</v>
      </c>
      <c r="J92" s="14">
        <v>6.05</v>
      </c>
      <c r="K92" s="14">
        <v>6.1</v>
      </c>
      <c r="L92" s="6">
        <v>3</v>
      </c>
      <c r="M92" s="6">
        <v>4</v>
      </c>
      <c r="N92" s="6">
        <v>0</v>
      </c>
      <c r="O92" s="6">
        <v>0</v>
      </c>
      <c r="P92" s="6">
        <v>1</v>
      </c>
      <c r="Q92" s="6">
        <v>2</v>
      </c>
      <c r="R92" s="6">
        <v>5</v>
      </c>
      <c r="S92" s="6">
        <v>4</v>
      </c>
      <c r="T92" s="6" t="s">
        <v>126</v>
      </c>
      <c r="U92" s="13" t="s">
        <v>126</v>
      </c>
      <c r="V92" s="13">
        <v>150.30000000000001</v>
      </c>
      <c r="W92" s="13">
        <v>121.5</v>
      </c>
      <c r="X92" s="13">
        <v>119.2</v>
      </c>
      <c r="Y92" s="13" t="s">
        <v>126</v>
      </c>
      <c r="Z92" s="13">
        <v>115.4</v>
      </c>
      <c r="AA92" s="13">
        <v>130.19999999999999</v>
      </c>
      <c r="AB92" s="13">
        <v>89.8</v>
      </c>
      <c r="AC92" s="13">
        <v>133.80000000000001</v>
      </c>
      <c r="AD92" s="13">
        <v>86.2</v>
      </c>
      <c r="AE92" s="13">
        <v>66</v>
      </c>
      <c r="AF92" s="13">
        <v>92.6</v>
      </c>
      <c r="AG92" s="13">
        <v>36.6</v>
      </c>
      <c r="AH92" s="13">
        <v>25.2</v>
      </c>
      <c r="AI92" s="13">
        <v>33.4</v>
      </c>
      <c r="AJ92" s="13">
        <v>29.33</v>
      </c>
      <c r="AK92" s="13">
        <v>20.5</v>
      </c>
      <c r="AL92" s="13">
        <v>14.36</v>
      </c>
      <c r="AM92" s="13">
        <v>12.01</v>
      </c>
      <c r="AN92" s="13">
        <v>31.83</v>
      </c>
      <c r="AO92" s="13">
        <v>29.69</v>
      </c>
      <c r="AP92" s="13">
        <v>15.93</v>
      </c>
      <c r="AQ92" s="13">
        <v>14.52</v>
      </c>
      <c r="AR92" s="13">
        <v>10.48</v>
      </c>
      <c r="AS92" s="13">
        <v>26.42</v>
      </c>
      <c r="AT92" s="13">
        <v>14.22</v>
      </c>
      <c r="AU92" s="13">
        <v>56.7</v>
      </c>
      <c r="AV92" s="13">
        <v>90.81</v>
      </c>
      <c r="AW92" s="13">
        <v>20.13</v>
      </c>
      <c r="AX92" s="13">
        <v>67.19</v>
      </c>
      <c r="AY92" s="13">
        <v>23.9</v>
      </c>
      <c r="AZ92" s="13">
        <v>27.44</v>
      </c>
      <c r="BA92" s="13">
        <v>42.6</v>
      </c>
      <c r="BB92" s="13">
        <v>14.95</v>
      </c>
      <c r="BC92" s="13">
        <v>10.199999999999999</v>
      </c>
      <c r="BD92" s="13">
        <v>18.649999999999999</v>
      </c>
      <c r="BE92" s="13">
        <v>125.04</v>
      </c>
      <c r="BF92" s="13">
        <v>76.849999999999994</v>
      </c>
      <c r="BG92" s="14">
        <v>7.6</v>
      </c>
      <c r="BH92" s="14">
        <v>8.5399999999999991</v>
      </c>
      <c r="BI92" s="14">
        <v>9.52</v>
      </c>
      <c r="BJ92" s="14">
        <v>10.02</v>
      </c>
      <c r="BK92" s="14">
        <v>9.4700000000000006</v>
      </c>
      <c r="BL92" s="14">
        <v>8.44</v>
      </c>
      <c r="BM92" s="14">
        <v>8.42</v>
      </c>
      <c r="BN92" s="14">
        <v>8.66</v>
      </c>
      <c r="BO92" s="14">
        <v>8</v>
      </c>
      <c r="BP92" s="14">
        <v>7.62</v>
      </c>
      <c r="BQ92" s="14">
        <v>7.55</v>
      </c>
      <c r="BR92" s="14">
        <v>7.29</v>
      </c>
      <c r="BS92" s="14">
        <v>7.14</v>
      </c>
      <c r="BT92" s="14">
        <v>7.6539999999999999</v>
      </c>
      <c r="BU92" s="14">
        <v>7.7809999999999997</v>
      </c>
      <c r="BV92" s="14">
        <v>7.7759999999999998</v>
      </c>
      <c r="BW92" s="14">
        <v>7.4489999999999998</v>
      </c>
      <c r="BX92" s="14">
        <v>7.4390000000000001</v>
      </c>
      <c r="BY92" s="14">
        <v>6.5389999999999997</v>
      </c>
      <c r="BZ92" s="14">
        <v>6.5019999999999998</v>
      </c>
      <c r="CA92" s="14">
        <v>5.8579999999999997</v>
      </c>
      <c r="CB92" s="14">
        <v>6.2160000000000002</v>
      </c>
      <c r="CC92" s="14">
        <v>7.93</v>
      </c>
      <c r="CD92" s="15">
        <v>34.587000000000003</v>
      </c>
      <c r="CE92" s="14">
        <v>7.3</v>
      </c>
      <c r="CF92" s="15">
        <v>33.482999999999997</v>
      </c>
      <c r="CG92" s="14">
        <v>7.75</v>
      </c>
      <c r="CH92" s="15">
        <v>34.542999999999999</v>
      </c>
      <c r="CI92" s="14">
        <v>6.45</v>
      </c>
      <c r="CJ92" s="15">
        <v>34.601999999999997</v>
      </c>
      <c r="CK92" s="14">
        <v>6.42</v>
      </c>
      <c r="CL92" s="15">
        <v>34.738999999999997</v>
      </c>
      <c r="CM92" s="14">
        <v>6.12</v>
      </c>
      <c r="CN92" s="15">
        <v>34.466000000000001</v>
      </c>
      <c r="CO92" s="14">
        <v>6.17</v>
      </c>
      <c r="CP92" s="6">
        <v>34.545000000000002</v>
      </c>
      <c r="CQ92" s="13" t="s">
        <v>118</v>
      </c>
      <c r="CR92" s="13">
        <v>6</v>
      </c>
      <c r="CS92" s="19">
        <v>0.25333333333333335</v>
      </c>
      <c r="CT92" s="19">
        <v>4.0233333333333334</v>
      </c>
      <c r="CU92" s="19">
        <v>7.043333333333333</v>
      </c>
      <c r="CV92" s="19" t="s">
        <v>118</v>
      </c>
      <c r="CW92" s="18" t="s">
        <v>118</v>
      </c>
      <c r="CX92" s="19">
        <v>5.2139999999999995</v>
      </c>
      <c r="CY92" s="18" t="s">
        <v>118</v>
      </c>
      <c r="CZ92" s="19">
        <v>5.4420000000000002</v>
      </c>
      <c r="DA92" s="18" t="s">
        <v>118</v>
      </c>
      <c r="DB92" s="19">
        <v>0.496</v>
      </c>
      <c r="DC92" s="18" t="s">
        <v>118</v>
      </c>
      <c r="DD92" s="19">
        <v>0.3175</v>
      </c>
      <c r="DE92" s="19">
        <v>2.6319999999999997</v>
      </c>
      <c r="DF92" s="19">
        <v>3.59</v>
      </c>
      <c r="DG92" s="19">
        <v>0.54666666666666663</v>
      </c>
      <c r="DH92" s="19">
        <v>2.4624999999999999</v>
      </c>
      <c r="DI92" s="19">
        <v>7.5449999999999999</v>
      </c>
      <c r="DJ92" s="19">
        <v>0.68500000000000005</v>
      </c>
      <c r="DK92" s="19" t="s">
        <v>118</v>
      </c>
      <c r="DL92" s="14" t="s">
        <v>118</v>
      </c>
      <c r="DM92" s="19">
        <v>4.8620000000000001</v>
      </c>
      <c r="DN92" s="14">
        <v>4.4350000000000005</v>
      </c>
      <c r="DO92" s="19">
        <v>7.7720000000000002</v>
      </c>
      <c r="DP92" s="14">
        <v>8.8925000000000001</v>
      </c>
      <c r="DQ92" s="19" t="s">
        <v>118</v>
      </c>
      <c r="DR92" s="14" t="s">
        <v>118</v>
      </c>
      <c r="DS92" s="6" t="s">
        <v>118</v>
      </c>
      <c r="DT92" s="18" t="s">
        <v>118</v>
      </c>
      <c r="DU92" s="6" t="s">
        <v>118</v>
      </c>
      <c r="DV92" s="18" t="s">
        <v>118</v>
      </c>
      <c r="DW92" s="6" t="s">
        <v>118</v>
      </c>
      <c r="DX92" s="18" t="s">
        <v>118</v>
      </c>
      <c r="DY92" s="6" t="s">
        <v>118</v>
      </c>
      <c r="DZ92" s="18" t="s">
        <v>118</v>
      </c>
      <c r="EA92" s="2" t="s">
        <v>118</v>
      </c>
      <c r="EB92" s="2">
        <v>6046.5333333333328</v>
      </c>
      <c r="EC92" s="2">
        <v>69805.679999999993</v>
      </c>
      <c r="ED92" s="2">
        <v>162059.79999999999</v>
      </c>
      <c r="EE92" s="2">
        <v>218053.85</v>
      </c>
      <c r="EF92" s="2">
        <v>68351.64</v>
      </c>
      <c r="EG92" s="2" t="s">
        <v>118</v>
      </c>
      <c r="EH92" s="2">
        <v>317.40000000000003</v>
      </c>
      <c r="EI92" s="2">
        <v>0</v>
      </c>
      <c r="EJ92" s="2">
        <v>273.84000000000003</v>
      </c>
      <c r="EK92" s="2">
        <v>0</v>
      </c>
      <c r="EL92" s="2">
        <v>273.84000000000003</v>
      </c>
      <c r="EM92" s="2" t="s">
        <v>118</v>
      </c>
      <c r="EN92" s="2">
        <v>6.666666666666667</v>
      </c>
      <c r="EO92" s="2">
        <v>0</v>
      </c>
      <c r="EP92" s="2">
        <v>28</v>
      </c>
      <c r="EQ92" s="2">
        <v>40</v>
      </c>
      <c r="ER92" s="2">
        <v>0</v>
      </c>
      <c r="ES92" s="2" t="s">
        <v>118</v>
      </c>
      <c r="ET92" s="2">
        <v>0</v>
      </c>
      <c r="EU92" s="2">
        <v>2</v>
      </c>
      <c r="EV92" s="2">
        <v>0</v>
      </c>
      <c r="EW92" s="2">
        <v>0</v>
      </c>
      <c r="EX92" s="2">
        <v>0</v>
      </c>
      <c r="EY92" s="2" t="s">
        <v>118</v>
      </c>
      <c r="EZ92" s="2">
        <v>866.66666666666663</v>
      </c>
      <c r="FA92" s="2">
        <v>3292</v>
      </c>
      <c r="FB92" s="2">
        <v>7252</v>
      </c>
      <c r="FC92" s="2">
        <v>1035</v>
      </c>
      <c r="FD92" s="2">
        <v>3884</v>
      </c>
      <c r="FE92" s="14">
        <v>0.77183999999999997</v>
      </c>
      <c r="FF92" s="14">
        <v>0.52800000000000002</v>
      </c>
      <c r="FG92" s="24" t="s">
        <v>118</v>
      </c>
      <c r="FH92" s="24" t="s">
        <v>118</v>
      </c>
      <c r="FI92" s="24" t="s">
        <v>118</v>
      </c>
      <c r="FJ92" s="24" t="s">
        <v>118</v>
      </c>
      <c r="FK92" s="24" t="s">
        <v>118</v>
      </c>
      <c r="FL92" s="24" t="s">
        <v>118</v>
      </c>
      <c r="FM92" s="24" t="s">
        <v>118</v>
      </c>
      <c r="FN92" s="24" t="s">
        <v>118</v>
      </c>
      <c r="FO92" s="24" t="s">
        <v>118</v>
      </c>
      <c r="FP92" s="24" t="s">
        <v>118</v>
      </c>
      <c r="FQ92" s="24" t="s">
        <v>118</v>
      </c>
      <c r="FR92" s="24" t="s">
        <v>118</v>
      </c>
      <c r="FS92" s="14">
        <v>6.7324565543999997</v>
      </c>
      <c r="FT92" s="14">
        <v>5.2588484539999998</v>
      </c>
      <c r="FU92" s="14">
        <v>0.15468496279999999</v>
      </c>
      <c r="FV92" s="14">
        <v>8.7906176199999991E-2</v>
      </c>
      <c r="FW92" s="14">
        <v>0.88185317939999996</v>
      </c>
      <c r="FX92" s="14">
        <v>0.28056222419999999</v>
      </c>
      <c r="FY92" s="14">
        <v>2.4135684000000002E-3</v>
      </c>
      <c r="FZ92" s="14">
        <v>3.8667668000000001E-3</v>
      </c>
      <c r="GA92" s="14">
        <v>0</v>
      </c>
      <c r="GB92" s="14">
        <v>0</v>
      </c>
      <c r="GC92" s="14">
        <v>8.1802554999999999E-2</v>
      </c>
      <c r="GD92" s="14">
        <v>5.3885948000000003E-2</v>
      </c>
      <c r="GE92" s="14">
        <v>0.11076322639999998</v>
      </c>
      <c r="GF92" s="14">
        <v>0.2450195148</v>
      </c>
      <c r="GG92" s="14">
        <v>2.5894120448</v>
      </c>
      <c r="GH92" s="14">
        <v>1.9954580495999998</v>
      </c>
      <c r="GI92" s="14">
        <v>0.66642335119999996</v>
      </c>
      <c r="GJ92" s="14">
        <v>0.19130030660000003</v>
      </c>
      <c r="GK92" s="14">
        <v>0.70352980979999991</v>
      </c>
      <c r="GL92" s="14">
        <v>1.5006037488000001</v>
      </c>
      <c r="GM92" s="14">
        <v>12.270533091199999</v>
      </c>
      <c r="GN92" s="14">
        <v>1.0008992144</v>
      </c>
      <c r="GO92" s="14">
        <v>4.5154530996000002</v>
      </c>
      <c r="GP92" s="14">
        <v>0.36075120439999997</v>
      </c>
      <c r="GQ92" s="14">
        <v>1.0133947200000002E-2</v>
      </c>
      <c r="GR92" s="14">
        <v>3.9409796E-3</v>
      </c>
      <c r="GS92" s="14">
        <v>7.1744080531999996</v>
      </c>
      <c r="GT92" s="14">
        <v>4.1950262199999998E-2</v>
      </c>
      <c r="GU92" s="14">
        <v>1.3219604456</v>
      </c>
      <c r="GV92" s="14">
        <v>1.01050758E-2</v>
      </c>
      <c r="GW92" s="14">
        <v>0.41848005859999998</v>
      </c>
      <c r="GX92" s="14">
        <v>0.1321642858</v>
      </c>
    </row>
    <row r="93" spans="1:206" x14ac:dyDescent="0.3">
      <c r="A93" s="6">
        <v>2004</v>
      </c>
      <c r="B93" s="6">
        <v>4</v>
      </c>
      <c r="C93" s="12">
        <v>88</v>
      </c>
      <c r="D93" s="14">
        <v>8.0500000000000007</v>
      </c>
      <c r="E93" s="14">
        <v>9.15</v>
      </c>
      <c r="F93" s="14">
        <v>8.8000000000000007</v>
      </c>
      <c r="G93" s="14">
        <v>8.3000000000000007</v>
      </c>
      <c r="H93" s="14">
        <v>7.4</v>
      </c>
      <c r="I93" s="14">
        <v>7.95</v>
      </c>
      <c r="J93" s="14">
        <v>8.9</v>
      </c>
      <c r="K93" s="14">
        <v>9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1</v>
      </c>
      <c r="S93" s="6">
        <v>2</v>
      </c>
      <c r="T93" s="6" t="s">
        <v>126</v>
      </c>
      <c r="U93" s="13" t="s">
        <v>126</v>
      </c>
      <c r="V93" s="13">
        <v>161</v>
      </c>
      <c r="W93" s="13">
        <v>105.2</v>
      </c>
      <c r="X93" s="13">
        <v>111.8</v>
      </c>
      <c r="Y93" s="13" t="s">
        <v>126</v>
      </c>
      <c r="Z93" s="13">
        <v>90.9</v>
      </c>
      <c r="AA93" s="13">
        <v>107.9</v>
      </c>
      <c r="AB93" s="13">
        <v>96.6</v>
      </c>
      <c r="AC93" s="13">
        <v>131.6</v>
      </c>
      <c r="AD93" s="13">
        <v>79.599999999999994</v>
      </c>
      <c r="AE93" s="13">
        <v>77.599999999999994</v>
      </c>
      <c r="AF93" s="13">
        <v>77</v>
      </c>
      <c r="AG93" s="13">
        <v>64.400000000000006</v>
      </c>
      <c r="AH93" s="13">
        <v>51.3</v>
      </c>
      <c r="AI93" s="13">
        <v>57.6</v>
      </c>
      <c r="AJ93" s="13">
        <v>28.49</v>
      </c>
      <c r="AK93" s="13">
        <v>26.03</v>
      </c>
      <c r="AL93" s="13">
        <v>13.06</v>
      </c>
      <c r="AM93" s="13">
        <v>11.73</v>
      </c>
      <c r="AN93" s="13">
        <v>35.53</v>
      </c>
      <c r="AO93" s="13">
        <v>42.51</v>
      </c>
      <c r="AP93" s="13">
        <v>16.8</v>
      </c>
      <c r="AQ93" s="13">
        <v>20.91</v>
      </c>
      <c r="AR93" s="13">
        <v>9.4600000000000009</v>
      </c>
      <c r="AS93" s="13">
        <v>26.68</v>
      </c>
      <c r="AT93" s="13">
        <v>8.0299999999999994</v>
      </c>
      <c r="AU93" s="13">
        <v>45.62</v>
      </c>
      <c r="AV93" s="13">
        <v>65.099999999999994</v>
      </c>
      <c r="AW93" s="13">
        <v>17.91</v>
      </c>
      <c r="AX93" s="13">
        <v>76.069999999999993</v>
      </c>
      <c r="AY93" s="13">
        <v>18.420000000000002</v>
      </c>
      <c r="AZ93" s="13">
        <v>29.36</v>
      </c>
      <c r="BA93" s="13">
        <v>62.86</v>
      </c>
      <c r="BB93" s="13">
        <v>25.65</v>
      </c>
      <c r="BC93" s="13">
        <v>15.73</v>
      </c>
      <c r="BD93" s="13">
        <v>20.7</v>
      </c>
      <c r="BE93" s="13">
        <v>155.07</v>
      </c>
      <c r="BF93" s="13">
        <v>69.45</v>
      </c>
      <c r="BG93" s="14">
        <v>8.07</v>
      </c>
      <c r="BH93" s="14">
        <v>8.77</v>
      </c>
      <c r="BI93" s="14">
        <v>9.5</v>
      </c>
      <c r="BJ93" s="14">
        <v>10.09</v>
      </c>
      <c r="BK93" s="14">
        <v>9.4499999999999993</v>
      </c>
      <c r="BL93" s="14">
        <v>8.51</v>
      </c>
      <c r="BM93" s="14">
        <v>8.49</v>
      </c>
      <c r="BN93" s="14">
        <v>8.74</v>
      </c>
      <c r="BO93" s="14">
        <v>8.33</v>
      </c>
      <c r="BP93" s="14">
        <v>7.9</v>
      </c>
      <c r="BQ93" s="14">
        <v>7.84</v>
      </c>
      <c r="BR93" s="14">
        <v>7.82</v>
      </c>
      <c r="BS93" s="14">
        <v>7.52</v>
      </c>
      <c r="BT93" s="14">
        <v>8.6489999999999991</v>
      </c>
      <c r="BU93" s="14">
        <v>8.6690000000000005</v>
      </c>
      <c r="BV93" s="14">
        <v>8.3829999999999991</v>
      </c>
      <c r="BW93" s="14">
        <v>8.3789999999999996</v>
      </c>
      <c r="BX93" s="14">
        <v>8.2550000000000008</v>
      </c>
      <c r="BY93" s="14">
        <v>8.32</v>
      </c>
      <c r="BZ93" s="14">
        <v>7.931</v>
      </c>
      <c r="CA93" s="14">
        <v>7.5049999999999999</v>
      </c>
      <c r="CB93" s="14">
        <v>7.2460000000000004</v>
      </c>
      <c r="CC93" s="14">
        <v>8.31</v>
      </c>
      <c r="CD93" s="15">
        <v>34.484999999999999</v>
      </c>
      <c r="CE93" s="14">
        <v>8.1050000000000004</v>
      </c>
      <c r="CF93" s="15">
        <v>33.933</v>
      </c>
      <c r="CG93" s="14">
        <v>8.0649999999999995</v>
      </c>
      <c r="CH93" s="15">
        <v>34.526000000000003</v>
      </c>
      <c r="CI93" s="14">
        <v>8.02</v>
      </c>
      <c r="CJ93" s="15">
        <v>34.767000000000003</v>
      </c>
      <c r="CK93" s="14" t="s">
        <v>126</v>
      </c>
      <c r="CL93" s="15" t="s">
        <v>126</v>
      </c>
      <c r="CM93" s="14">
        <v>6.92</v>
      </c>
      <c r="CN93" s="15">
        <v>34.557000000000002</v>
      </c>
      <c r="CO93" s="14">
        <v>6.71</v>
      </c>
      <c r="CP93" s="6">
        <v>34.576999999999998</v>
      </c>
      <c r="CQ93" s="13" t="s">
        <v>118</v>
      </c>
      <c r="CR93" s="13">
        <v>7.8333333329999997</v>
      </c>
      <c r="CS93" s="19">
        <v>0.20500000000000002</v>
      </c>
      <c r="CT93" s="19">
        <v>3.7750000000000004</v>
      </c>
      <c r="CU93" s="19">
        <v>3.8149999999999999</v>
      </c>
      <c r="CV93" s="19" t="s">
        <v>118</v>
      </c>
      <c r="CW93" s="18" t="s">
        <v>118</v>
      </c>
      <c r="CX93" s="19">
        <v>2.4424999999999999</v>
      </c>
      <c r="CY93" s="18" t="s">
        <v>118</v>
      </c>
      <c r="CZ93" s="19">
        <v>4.6433333333333335</v>
      </c>
      <c r="DA93" s="18" t="s">
        <v>118</v>
      </c>
      <c r="DB93" s="19">
        <v>0.67249999999999999</v>
      </c>
      <c r="DC93" s="18" t="s">
        <v>118</v>
      </c>
      <c r="DD93" s="19">
        <v>0.14250000000000002</v>
      </c>
      <c r="DE93" s="19">
        <v>1.3433333333333333</v>
      </c>
      <c r="DF93" s="19">
        <v>0.255</v>
      </c>
      <c r="DG93" s="19" t="s">
        <v>118</v>
      </c>
      <c r="DH93" s="19" t="s">
        <v>118</v>
      </c>
      <c r="DI93" s="19" t="s">
        <v>118</v>
      </c>
      <c r="DJ93" s="19" t="s">
        <v>118</v>
      </c>
      <c r="DK93" s="19" t="s">
        <v>118</v>
      </c>
      <c r="DL93" s="14" t="s">
        <v>118</v>
      </c>
      <c r="DM93" s="19">
        <v>4.1433333333333335</v>
      </c>
      <c r="DN93" s="14">
        <v>4.3066666666666666</v>
      </c>
      <c r="DO93" s="19">
        <v>1.7633333333333332</v>
      </c>
      <c r="DP93" s="14">
        <v>1.7166666666666668</v>
      </c>
      <c r="DQ93" s="19">
        <v>0.40500000000000003</v>
      </c>
      <c r="DR93" s="14">
        <v>0.35</v>
      </c>
      <c r="DS93" s="6" t="s">
        <v>118</v>
      </c>
      <c r="DT93" s="18" t="s">
        <v>118</v>
      </c>
      <c r="DU93" s="6" t="s">
        <v>118</v>
      </c>
      <c r="DV93" s="18" t="s">
        <v>118</v>
      </c>
      <c r="DW93" s="6" t="s">
        <v>118</v>
      </c>
      <c r="DX93" s="18" t="s">
        <v>118</v>
      </c>
      <c r="DY93" s="6" t="s">
        <v>118</v>
      </c>
      <c r="DZ93" s="18" t="s">
        <v>118</v>
      </c>
      <c r="EA93" s="2" t="s">
        <v>118</v>
      </c>
      <c r="EB93" s="2">
        <v>4032.7</v>
      </c>
      <c r="EC93" s="2">
        <v>179247.6</v>
      </c>
      <c r="ED93" s="2">
        <v>514605.3</v>
      </c>
      <c r="EE93" s="2" t="s">
        <v>118</v>
      </c>
      <c r="EF93" s="2">
        <v>27840.399999999998</v>
      </c>
      <c r="EG93" s="2" t="s">
        <v>118</v>
      </c>
      <c r="EH93" s="2">
        <v>0</v>
      </c>
      <c r="EI93" s="2">
        <v>5461</v>
      </c>
      <c r="EJ93" s="2">
        <v>1716.3500000000001</v>
      </c>
      <c r="EK93" s="2" t="s">
        <v>118</v>
      </c>
      <c r="EL93" s="2">
        <v>3194.8000000000006</v>
      </c>
      <c r="EM93" s="2" t="s">
        <v>118</v>
      </c>
      <c r="EN93" s="2">
        <v>10</v>
      </c>
      <c r="EO93" s="2">
        <v>40</v>
      </c>
      <c r="EP93" s="2">
        <v>100</v>
      </c>
      <c r="EQ93" s="2" t="s">
        <v>118</v>
      </c>
      <c r="ER93" s="2">
        <v>93.333333333333329</v>
      </c>
      <c r="ES93" s="2" t="s">
        <v>118</v>
      </c>
      <c r="ET93" s="2">
        <v>0</v>
      </c>
      <c r="EU93" s="2">
        <v>0</v>
      </c>
      <c r="EV93" s="2">
        <v>10</v>
      </c>
      <c r="EW93" s="2" t="s">
        <v>118</v>
      </c>
      <c r="EX93" s="2">
        <v>13.333333333333334</v>
      </c>
      <c r="EY93" s="2" t="s">
        <v>118</v>
      </c>
      <c r="EZ93" s="2">
        <v>40</v>
      </c>
      <c r="FA93" s="2">
        <v>745</v>
      </c>
      <c r="FB93" s="2">
        <v>23795</v>
      </c>
      <c r="FC93" s="2" t="s">
        <v>118</v>
      </c>
      <c r="FD93" s="2">
        <v>493.33333333333331</v>
      </c>
      <c r="FE93" s="14">
        <v>0.95039999999999991</v>
      </c>
      <c r="FF93" s="14">
        <v>0.61</v>
      </c>
      <c r="FG93" s="24" t="s">
        <v>118</v>
      </c>
      <c r="FH93" s="24" t="s">
        <v>118</v>
      </c>
      <c r="FI93" s="24" t="s">
        <v>118</v>
      </c>
      <c r="FJ93" s="24" t="s">
        <v>118</v>
      </c>
      <c r="FK93" s="24" t="s">
        <v>118</v>
      </c>
      <c r="FL93" s="24" t="s">
        <v>118</v>
      </c>
      <c r="FM93" s="24" t="s">
        <v>118</v>
      </c>
      <c r="FN93" s="24" t="s">
        <v>118</v>
      </c>
      <c r="FO93" s="24" t="s">
        <v>118</v>
      </c>
      <c r="FP93" s="24" t="s">
        <v>118</v>
      </c>
      <c r="FQ93" s="24" t="s">
        <v>118</v>
      </c>
      <c r="FR93" s="24" t="s">
        <v>118</v>
      </c>
      <c r="FS93" s="14">
        <v>30.829501667500004</v>
      </c>
      <c r="FT93" s="14">
        <v>12.50514461</v>
      </c>
      <c r="FU93" s="14">
        <v>0.80822810275000001</v>
      </c>
      <c r="FV93" s="14">
        <v>0.73684427166666666</v>
      </c>
      <c r="FW93" s="14">
        <v>17.29746485675</v>
      </c>
      <c r="FX93" s="14">
        <v>2.2890277796666667</v>
      </c>
      <c r="FY93" s="14">
        <v>3.2537628500000006E-2</v>
      </c>
      <c r="FZ93" s="14">
        <v>0.15795652833333332</v>
      </c>
      <c r="GA93" s="14">
        <v>0</v>
      </c>
      <c r="GB93" s="14">
        <v>0</v>
      </c>
      <c r="GC93" s="14">
        <v>0.94113664175</v>
      </c>
      <c r="GD93" s="14">
        <v>0.86327012933333336</v>
      </c>
      <c r="GE93" s="14">
        <v>0.17237985</v>
      </c>
      <c r="GF93" s="14">
        <v>0.60740237766666672</v>
      </c>
      <c r="GG93" s="14">
        <v>4.4788762892499996</v>
      </c>
      <c r="GH93" s="14">
        <v>2.2291186593333334</v>
      </c>
      <c r="GI93" s="14">
        <v>1.6061740125000001</v>
      </c>
      <c r="GJ93" s="14">
        <v>0.67515712933333327</v>
      </c>
      <c r="GK93" s="14">
        <v>3.01663578375</v>
      </c>
      <c r="GL93" s="14">
        <v>3.7119311596666669</v>
      </c>
      <c r="GM93" s="14">
        <v>20.081915584499999</v>
      </c>
      <c r="GN93" s="14">
        <v>5.7044161439999996</v>
      </c>
      <c r="GO93" s="14">
        <v>13.914689309</v>
      </c>
      <c r="GP93" s="14">
        <v>3.430673217666667</v>
      </c>
      <c r="GQ93" s="14">
        <v>0</v>
      </c>
      <c r="GR93" s="14">
        <v>9.8524489999999992E-3</v>
      </c>
      <c r="GS93" s="14">
        <v>5.6281213839999999</v>
      </c>
      <c r="GT93" s="14">
        <v>0.86721743266666662</v>
      </c>
      <c r="GU93" s="14">
        <v>5.9549121185000002</v>
      </c>
      <c r="GV93" s="14">
        <v>1.999962909</v>
      </c>
      <c r="GW93" s="14">
        <v>0.23857001150000001</v>
      </c>
      <c r="GX93" s="14">
        <v>0.62963042833333338</v>
      </c>
    </row>
    <row r="94" spans="1:206" x14ac:dyDescent="0.3">
      <c r="A94" s="6">
        <v>2004</v>
      </c>
      <c r="B94" s="6">
        <v>5</v>
      </c>
      <c r="C94" s="12">
        <v>89</v>
      </c>
      <c r="D94" s="14">
        <v>9.9499999999999993</v>
      </c>
      <c r="E94" s="14" t="s">
        <v>126</v>
      </c>
      <c r="F94" s="14">
        <v>10.4</v>
      </c>
      <c r="G94" s="14">
        <v>10.1</v>
      </c>
      <c r="H94" s="14">
        <v>8.8000000000000007</v>
      </c>
      <c r="I94" s="14">
        <v>9.6</v>
      </c>
      <c r="J94" s="14">
        <v>10.8</v>
      </c>
      <c r="K94" s="14">
        <v>11.15</v>
      </c>
      <c r="L94" s="6">
        <v>0</v>
      </c>
      <c r="M94" s="6" t="s">
        <v>126</v>
      </c>
      <c r="N94" s="6">
        <v>0</v>
      </c>
      <c r="O94" s="6">
        <v>0</v>
      </c>
      <c r="P94" s="6">
        <v>0</v>
      </c>
      <c r="Q94" s="6">
        <v>1</v>
      </c>
      <c r="R94" s="6">
        <v>0</v>
      </c>
      <c r="S94" s="6">
        <v>0</v>
      </c>
      <c r="T94" s="6" t="s">
        <v>126</v>
      </c>
      <c r="U94" s="13" t="s">
        <v>126</v>
      </c>
      <c r="V94" s="13">
        <v>227.2</v>
      </c>
      <c r="W94" s="13" t="s">
        <v>126</v>
      </c>
      <c r="X94" s="13">
        <v>125.2</v>
      </c>
      <c r="Y94" s="13" t="s">
        <v>126</v>
      </c>
      <c r="Z94" s="13">
        <v>200.3</v>
      </c>
      <c r="AA94" s="13">
        <v>210.4</v>
      </c>
      <c r="AB94" s="13">
        <v>50.2</v>
      </c>
      <c r="AC94" s="13">
        <v>70.8</v>
      </c>
      <c r="AD94" s="13">
        <v>34.6</v>
      </c>
      <c r="AE94" s="13">
        <v>40.4</v>
      </c>
      <c r="AF94" s="13">
        <v>61.6</v>
      </c>
      <c r="AG94" s="13">
        <v>26.6</v>
      </c>
      <c r="AH94" s="13">
        <v>24.7</v>
      </c>
      <c r="AI94" s="13">
        <v>31.4</v>
      </c>
      <c r="AJ94" s="13">
        <v>11.26</v>
      </c>
      <c r="AK94" s="13">
        <v>7.6</v>
      </c>
      <c r="AL94" s="13">
        <v>4.0999999999999996</v>
      </c>
      <c r="AM94" s="13">
        <v>3.16</v>
      </c>
      <c r="AN94" s="13">
        <v>16.77</v>
      </c>
      <c r="AO94" s="13">
        <v>23.43</v>
      </c>
      <c r="AP94" s="13">
        <v>6.42</v>
      </c>
      <c r="AQ94" s="13">
        <v>8.74</v>
      </c>
      <c r="AR94" s="13">
        <v>3.55</v>
      </c>
      <c r="AS94" s="13">
        <v>13.03</v>
      </c>
      <c r="AT94" s="13">
        <v>4.66</v>
      </c>
      <c r="AU94" s="13">
        <v>34.36</v>
      </c>
      <c r="AV94" s="13">
        <v>30.96</v>
      </c>
      <c r="AW94" s="13">
        <v>10.039999999999999</v>
      </c>
      <c r="AX94" s="13">
        <v>51.32</v>
      </c>
      <c r="AY94" s="13">
        <v>11.05</v>
      </c>
      <c r="AZ94" s="13">
        <v>18</v>
      </c>
      <c r="BA94" s="13">
        <v>35.57</v>
      </c>
      <c r="BB94" s="13">
        <v>11.8</v>
      </c>
      <c r="BC94" s="13">
        <v>8.27</v>
      </c>
      <c r="BD94" s="13">
        <v>15.33</v>
      </c>
      <c r="BE94" s="13">
        <v>92.16</v>
      </c>
      <c r="BF94" s="13">
        <v>32.770000000000003</v>
      </c>
      <c r="BG94" s="14">
        <v>10.15</v>
      </c>
      <c r="BH94" s="14">
        <v>10.1</v>
      </c>
      <c r="BI94" s="14">
        <v>10.24</v>
      </c>
      <c r="BJ94" s="14">
        <v>10.83</v>
      </c>
      <c r="BK94" s="14">
        <v>10.06</v>
      </c>
      <c r="BL94" s="14">
        <v>9.35</v>
      </c>
      <c r="BM94" s="14">
        <v>9.39</v>
      </c>
      <c r="BN94" s="14">
        <v>9.56</v>
      </c>
      <c r="BO94" s="14">
        <v>9.4700000000000006</v>
      </c>
      <c r="BP94" s="14">
        <v>9.31</v>
      </c>
      <c r="BQ94" s="14">
        <v>9.36</v>
      </c>
      <c r="BR94" s="14">
        <v>9.66</v>
      </c>
      <c r="BS94" s="14">
        <v>9.4499999999999993</v>
      </c>
      <c r="BT94" s="14">
        <v>10.565</v>
      </c>
      <c r="BU94" s="14">
        <v>10.541</v>
      </c>
      <c r="BV94" s="14">
        <v>9.4749999999999996</v>
      </c>
      <c r="BW94" s="14">
        <v>9.5109999999999992</v>
      </c>
      <c r="BX94" s="14">
        <v>9.218</v>
      </c>
      <c r="BY94" s="14" t="s">
        <v>126</v>
      </c>
      <c r="BZ94" s="14">
        <v>9.6039999999999992</v>
      </c>
      <c r="CA94" s="14">
        <v>9.968</v>
      </c>
      <c r="CB94" s="14">
        <v>9.1389999999999993</v>
      </c>
      <c r="CC94" s="14">
        <v>9.06</v>
      </c>
      <c r="CD94" s="15">
        <v>34.244</v>
      </c>
      <c r="CE94" s="14">
        <v>9.3000000000000007</v>
      </c>
      <c r="CF94" s="15">
        <v>34.036000000000001</v>
      </c>
      <c r="CG94" s="14">
        <v>9.19</v>
      </c>
      <c r="CH94" s="15">
        <v>34.473999999999997</v>
      </c>
      <c r="CI94" s="14">
        <v>9.6199999999999992</v>
      </c>
      <c r="CJ94" s="15">
        <v>34.835000000000001</v>
      </c>
      <c r="CK94" s="14" t="s">
        <v>126</v>
      </c>
      <c r="CL94" s="15">
        <v>35.176000000000002</v>
      </c>
      <c r="CM94" s="14">
        <v>8.83</v>
      </c>
      <c r="CN94" s="15">
        <v>34.566000000000003</v>
      </c>
      <c r="CO94" s="14">
        <v>8.2899999999999991</v>
      </c>
      <c r="CP94" s="6">
        <v>34.664000000000001</v>
      </c>
      <c r="CQ94" s="13" t="s">
        <v>118</v>
      </c>
      <c r="CR94" s="13">
        <v>6.3333333329999997</v>
      </c>
      <c r="CS94" s="19">
        <v>0.26250000000000001</v>
      </c>
      <c r="CT94" s="19">
        <v>2.6624999999999996</v>
      </c>
      <c r="CU94" s="19">
        <v>1.3175000000000001</v>
      </c>
      <c r="CV94" s="19" t="s">
        <v>118</v>
      </c>
      <c r="CW94" s="18" t="s">
        <v>118</v>
      </c>
      <c r="CX94" s="19">
        <v>2.0060000000000002</v>
      </c>
      <c r="CY94" s="18" t="s">
        <v>118</v>
      </c>
      <c r="CZ94" s="19">
        <v>0.26600000000000001</v>
      </c>
      <c r="DA94" s="18" t="s">
        <v>118</v>
      </c>
      <c r="DB94" s="19">
        <v>0.77200000000000002</v>
      </c>
      <c r="DC94" s="18" t="s">
        <v>118</v>
      </c>
      <c r="DD94" s="19">
        <v>0.05</v>
      </c>
      <c r="DE94" s="19">
        <v>1.98</v>
      </c>
      <c r="DF94" s="19">
        <v>0.01</v>
      </c>
      <c r="DG94" s="19" t="s">
        <v>118</v>
      </c>
      <c r="DH94" s="19" t="s">
        <v>118</v>
      </c>
      <c r="DI94" s="19" t="s">
        <v>118</v>
      </c>
      <c r="DJ94" s="19" t="s">
        <v>118</v>
      </c>
      <c r="DK94" s="19" t="s">
        <v>118</v>
      </c>
      <c r="DL94" s="14" t="s">
        <v>118</v>
      </c>
      <c r="DM94" s="19">
        <v>2.5133333333333332</v>
      </c>
      <c r="DN94" s="14">
        <v>2.5033333333333334</v>
      </c>
      <c r="DO94" s="19">
        <v>0.97000000000000008</v>
      </c>
      <c r="DP94" s="14">
        <v>0.93666666666666665</v>
      </c>
      <c r="DQ94" s="19">
        <v>0.34333333333333332</v>
      </c>
      <c r="DR94" s="14">
        <v>0.48333333333333334</v>
      </c>
      <c r="DS94" s="6" t="s">
        <v>118</v>
      </c>
      <c r="DT94" s="18" t="s">
        <v>118</v>
      </c>
      <c r="DU94" s="6" t="s">
        <v>118</v>
      </c>
      <c r="DV94" s="18" t="s">
        <v>118</v>
      </c>
      <c r="DW94" s="6" t="s">
        <v>118</v>
      </c>
      <c r="DX94" s="18" t="s">
        <v>118</v>
      </c>
      <c r="DY94" s="6" t="s">
        <v>118</v>
      </c>
      <c r="DZ94" s="18" t="s">
        <v>118</v>
      </c>
      <c r="EA94" s="2" t="s">
        <v>118</v>
      </c>
      <c r="EB94" s="2">
        <v>425338.19999999995</v>
      </c>
      <c r="EC94" s="2">
        <v>131976.88</v>
      </c>
      <c r="ED94" s="2">
        <v>3151.75</v>
      </c>
      <c r="EE94" s="2">
        <v>224390.94999999998</v>
      </c>
      <c r="EF94" s="2">
        <v>10275.066666666668</v>
      </c>
      <c r="EG94" s="2" t="s">
        <v>118</v>
      </c>
      <c r="EH94" s="2">
        <v>1657.25</v>
      </c>
      <c r="EI94" s="2">
        <v>64840.439999999988</v>
      </c>
      <c r="EJ94" s="2">
        <v>1260.7</v>
      </c>
      <c r="EK94" s="2">
        <v>12674.199999999999</v>
      </c>
      <c r="EL94" s="2">
        <v>4224.7333333333336</v>
      </c>
      <c r="EM94" s="2" t="s">
        <v>118</v>
      </c>
      <c r="EN94" s="2">
        <v>5</v>
      </c>
      <c r="EO94" s="2">
        <v>48</v>
      </c>
      <c r="EP94" s="2">
        <v>105</v>
      </c>
      <c r="EQ94" s="2">
        <v>75</v>
      </c>
      <c r="ER94" s="2">
        <v>113.33333333333333</v>
      </c>
      <c r="ES94" s="2" t="s">
        <v>118</v>
      </c>
      <c r="ET94" s="2">
        <v>0</v>
      </c>
      <c r="EU94" s="2">
        <v>60</v>
      </c>
      <c r="EV94" s="2">
        <v>5</v>
      </c>
      <c r="EW94" s="2">
        <v>0</v>
      </c>
      <c r="EX94" s="2">
        <v>66.666666666666671</v>
      </c>
      <c r="EY94" s="2" t="s">
        <v>118</v>
      </c>
      <c r="EZ94" s="2">
        <v>3840</v>
      </c>
      <c r="FA94" s="2">
        <v>6912</v>
      </c>
      <c r="FB94" s="2">
        <v>235</v>
      </c>
      <c r="FC94" s="2">
        <v>230</v>
      </c>
      <c r="FD94" s="2">
        <v>226.66666666666666</v>
      </c>
      <c r="FE94" s="14">
        <v>1.42848</v>
      </c>
      <c r="FF94" s="14">
        <v>1.22</v>
      </c>
      <c r="FG94" s="24" t="s">
        <v>118</v>
      </c>
      <c r="FH94" s="24" t="s">
        <v>118</v>
      </c>
      <c r="FI94" s="24" t="s">
        <v>118</v>
      </c>
      <c r="FJ94" s="24" t="s">
        <v>118</v>
      </c>
      <c r="FK94" s="24" t="s">
        <v>118</v>
      </c>
      <c r="FL94" s="24" t="s">
        <v>118</v>
      </c>
      <c r="FM94" s="24" t="s">
        <v>118</v>
      </c>
      <c r="FN94" s="24" t="s">
        <v>118</v>
      </c>
      <c r="FO94" s="24" t="s">
        <v>118</v>
      </c>
      <c r="FP94" s="24" t="s">
        <v>118</v>
      </c>
      <c r="FQ94" s="24" t="s">
        <v>118</v>
      </c>
      <c r="FR94" s="24" t="s">
        <v>118</v>
      </c>
      <c r="FS94" s="14">
        <v>11.2268596804</v>
      </c>
      <c r="FT94" s="14">
        <v>4.0213606756666662</v>
      </c>
      <c r="FU94" s="14">
        <v>0.243353235</v>
      </c>
      <c r="FV94" s="14">
        <v>0.97209936099999983</v>
      </c>
      <c r="FW94" s="14">
        <v>2.2037591224000002</v>
      </c>
      <c r="FX94" s="14">
        <v>0.23940962333333329</v>
      </c>
      <c r="FY94" s="14">
        <v>7.36204736E-2</v>
      </c>
      <c r="FZ94" s="14">
        <v>4.3597444000000006E-2</v>
      </c>
      <c r="GA94" s="14">
        <v>0</v>
      </c>
      <c r="GB94" s="14">
        <v>0</v>
      </c>
      <c r="GC94" s="14">
        <v>1.1087798244</v>
      </c>
      <c r="GD94" s="14">
        <v>0.82744390499999998</v>
      </c>
      <c r="GE94" s="14">
        <v>0.1242260392</v>
      </c>
      <c r="GF94" s="14">
        <v>2.2503178333333332E-2</v>
      </c>
      <c r="GG94" s="14">
        <v>1.1485766606000001</v>
      </c>
      <c r="GH94" s="14">
        <v>0.19392139766666669</v>
      </c>
      <c r="GI94" s="14">
        <v>0.22596319460000003</v>
      </c>
      <c r="GJ94" s="14">
        <v>0.14817762233333334</v>
      </c>
      <c r="GK94" s="14">
        <v>5.2345735977999999</v>
      </c>
      <c r="GL94" s="14">
        <v>1.1176213779999997</v>
      </c>
      <c r="GM94" s="14">
        <v>2.8538613321999997</v>
      </c>
      <c r="GN94" s="14">
        <v>2.8863961539999998</v>
      </c>
      <c r="GO94" s="14">
        <v>1.800724499</v>
      </c>
      <c r="GP94" s="14">
        <v>2.4226919113333332</v>
      </c>
      <c r="GQ94" s="14">
        <v>1.6045416600000001E-2</v>
      </c>
      <c r="GR94" s="14">
        <v>2.6273197333333331E-2</v>
      </c>
      <c r="GS94" s="14">
        <v>0.92928505500000003</v>
      </c>
      <c r="GT94" s="14">
        <v>0.34313805733333336</v>
      </c>
      <c r="GU94" s="14">
        <v>0.72431739399999995</v>
      </c>
      <c r="GV94" s="14">
        <v>0.31788884133333334</v>
      </c>
      <c r="GW94" s="14">
        <v>6.8534067000000004E-2</v>
      </c>
      <c r="GX94" s="14">
        <v>0.12277667033333334</v>
      </c>
    </row>
    <row r="95" spans="1:206" x14ac:dyDescent="0.3">
      <c r="A95" s="6">
        <v>2004</v>
      </c>
      <c r="B95" s="6">
        <v>6</v>
      </c>
      <c r="C95" s="12">
        <v>90</v>
      </c>
      <c r="D95" s="14">
        <v>13</v>
      </c>
      <c r="E95" s="14">
        <v>13.05</v>
      </c>
      <c r="F95" s="14">
        <v>12.55</v>
      </c>
      <c r="G95" s="14">
        <v>12.3</v>
      </c>
      <c r="H95" s="14">
        <v>10.5</v>
      </c>
      <c r="I95" s="14">
        <v>11.85</v>
      </c>
      <c r="J95" s="14">
        <v>13.3</v>
      </c>
      <c r="K95" s="14">
        <v>14.3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 t="s">
        <v>126</v>
      </c>
      <c r="U95" s="13" t="s">
        <v>126</v>
      </c>
      <c r="V95" s="13">
        <v>140.5</v>
      </c>
      <c r="W95" s="13">
        <v>89.2</v>
      </c>
      <c r="X95" s="13">
        <v>136.5</v>
      </c>
      <c r="Y95" s="13" t="s">
        <v>126</v>
      </c>
      <c r="Z95" s="13">
        <v>129.30000000000001</v>
      </c>
      <c r="AA95" s="13">
        <v>185.6</v>
      </c>
      <c r="AB95" s="13">
        <v>139.19999999999999</v>
      </c>
      <c r="AC95" s="13">
        <v>144.9</v>
      </c>
      <c r="AD95" s="13">
        <v>68.2</v>
      </c>
      <c r="AE95" s="13">
        <v>71</v>
      </c>
      <c r="AF95" s="13">
        <v>87.2</v>
      </c>
      <c r="AG95" s="13">
        <v>87.6</v>
      </c>
      <c r="AH95" s="13">
        <v>89.4</v>
      </c>
      <c r="AI95" s="13">
        <v>91.2</v>
      </c>
      <c r="AJ95" s="13">
        <v>7.04</v>
      </c>
      <c r="AK95" s="13">
        <v>7.18</v>
      </c>
      <c r="AL95" s="13">
        <v>4.53</v>
      </c>
      <c r="AM95" s="13">
        <v>4.67</v>
      </c>
      <c r="AN95" s="13">
        <v>12.56</v>
      </c>
      <c r="AO95" s="13">
        <v>18.239999999999998</v>
      </c>
      <c r="AP95" s="13">
        <v>15.82</v>
      </c>
      <c r="AQ95" s="13">
        <v>15.44</v>
      </c>
      <c r="AR95" s="13">
        <v>9.34</v>
      </c>
      <c r="AS95" s="13">
        <v>22.28</v>
      </c>
      <c r="AT95" s="13">
        <v>16</v>
      </c>
      <c r="AU95" s="13">
        <v>21.56</v>
      </c>
      <c r="AV95" s="13">
        <v>42.47</v>
      </c>
      <c r="AW95" s="13">
        <v>22.65</v>
      </c>
      <c r="AX95" s="13">
        <v>62.52</v>
      </c>
      <c r="AY95" s="13">
        <v>21.07</v>
      </c>
      <c r="AZ95" s="13">
        <v>15.25</v>
      </c>
      <c r="BA95" s="13">
        <v>20.74</v>
      </c>
      <c r="BB95" s="13">
        <v>6.27</v>
      </c>
      <c r="BC95" s="13">
        <v>4.18</v>
      </c>
      <c r="BD95" s="13">
        <v>9.6199999999999992</v>
      </c>
      <c r="BE95" s="13">
        <v>63.29</v>
      </c>
      <c r="BF95" s="13">
        <v>33.25</v>
      </c>
      <c r="BG95" s="14">
        <v>12.3</v>
      </c>
      <c r="BH95" s="14">
        <v>12.29</v>
      </c>
      <c r="BI95" s="14">
        <v>12.07</v>
      </c>
      <c r="BJ95" s="14">
        <v>12.26</v>
      </c>
      <c r="BK95" s="14">
        <v>11.45</v>
      </c>
      <c r="BL95" s="14">
        <v>10.54</v>
      </c>
      <c r="BM95" s="14">
        <v>11.15</v>
      </c>
      <c r="BN95" s="14">
        <v>10.86</v>
      </c>
      <c r="BO95" s="14">
        <v>11.17</v>
      </c>
      <c r="BP95" s="14">
        <v>11.43</v>
      </c>
      <c r="BQ95" s="14">
        <v>11.62</v>
      </c>
      <c r="BR95" s="14">
        <v>12.29</v>
      </c>
      <c r="BS95" s="14">
        <v>12.23</v>
      </c>
      <c r="BT95" s="14">
        <v>12.164999999999999</v>
      </c>
      <c r="BU95" s="14">
        <v>12.221</v>
      </c>
      <c r="BV95" s="14">
        <v>11.231</v>
      </c>
      <c r="BW95" s="14">
        <v>11.372</v>
      </c>
      <c r="BX95" s="14">
        <v>10.391</v>
      </c>
      <c r="BY95" s="14" t="s">
        <v>126</v>
      </c>
      <c r="BZ95" s="14">
        <v>11.242000000000001</v>
      </c>
      <c r="CA95" s="14">
        <v>12.289</v>
      </c>
      <c r="CB95" s="14">
        <v>11.225</v>
      </c>
      <c r="CC95" s="14">
        <v>10.77</v>
      </c>
      <c r="CD95" s="15">
        <v>34.795000000000002</v>
      </c>
      <c r="CE95" s="14">
        <v>11.57</v>
      </c>
      <c r="CF95" s="15">
        <v>33.601999999999997</v>
      </c>
      <c r="CG95" s="14">
        <v>10.475</v>
      </c>
      <c r="CH95" s="15">
        <v>34.469000000000001</v>
      </c>
      <c r="CI95" s="14">
        <v>11.335000000000001</v>
      </c>
      <c r="CJ95" s="15">
        <v>34.798000000000002</v>
      </c>
      <c r="CK95" s="14" t="s">
        <v>126</v>
      </c>
      <c r="CL95" s="15">
        <v>35.21</v>
      </c>
      <c r="CM95" s="14">
        <v>11.505000000000001</v>
      </c>
      <c r="CN95" s="15">
        <v>34.557000000000002</v>
      </c>
      <c r="CO95" s="14">
        <v>9.5399999999999991</v>
      </c>
      <c r="CP95" s="6">
        <v>34.728000000000002</v>
      </c>
      <c r="CQ95" s="13" t="s">
        <v>118</v>
      </c>
      <c r="CR95" s="13">
        <v>5.8</v>
      </c>
      <c r="CS95" s="19">
        <v>0.15333333333333332</v>
      </c>
      <c r="CT95" s="19">
        <v>2.9133333333333331</v>
      </c>
      <c r="CU95" s="19">
        <v>2.34</v>
      </c>
      <c r="CV95" s="19" t="s">
        <v>118</v>
      </c>
      <c r="CW95" s="18" t="s">
        <v>118</v>
      </c>
      <c r="CX95" s="19">
        <v>1.6424999999999998</v>
      </c>
      <c r="CY95" s="18" t="s">
        <v>118</v>
      </c>
      <c r="CZ95" s="19">
        <v>0.01</v>
      </c>
      <c r="DA95" s="18" t="s">
        <v>118</v>
      </c>
      <c r="DB95" s="19">
        <v>0.56000000000000005</v>
      </c>
      <c r="DC95" s="18" t="s">
        <v>118</v>
      </c>
      <c r="DD95" s="19">
        <v>0.13750000000000001</v>
      </c>
      <c r="DE95" s="19">
        <v>0.90500000000000003</v>
      </c>
      <c r="DF95" s="19">
        <v>0.29750000000000004</v>
      </c>
      <c r="DG95" s="19" t="s">
        <v>118</v>
      </c>
      <c r="DH95" s="19" t="s">
        <v>118</v>
      </c>
      <c r="DI95" s="19" t="s">
        <v>118</v>
      </c>
      <c r="DJ95" s="19" t="s">
        <v>118</v>
      </c>
      <c r="DK95" s="19" t="s">
        <v>118</v>
      </c>
      <c r="DL95" s="14" t="s">
        <v>118</v>
      </c>
      <c r="DM95" s="19">
        <v>1.798</v>
      </c>
      <c r="DN95" s="14">
        <v>1.464</v>
      </c>
      <c r="DO95" s="19">
        <v>8.4000000000000005E-2</v>
      </c>
      <c r="DP95" s="14">
        <v>0.2</v>
      </c>
      <c r="DQ95" s="19">
        <v>0.20200000000000001</v>
      </c>
      <c r="DR95" s="14">
        <v>0.26800000000000002</v>
      </c>
      <c r="DS95" s="6" t="s">
        <v>118</v>
      </c>
      <c r="DT95" s="18" t="s">
        <v>118</v>
      </c>
      <c r="DU95" s="6" t="s">
        <v>118</v>
      </c>
      <c r="DV95" s="18" t="s">
        <v>118</v>
      </c>
      <c r="DW95" s="6" t="s">
        <v>118</v>
      </c>
      <c r="DX95" s="18" t="s">
        <v>118</v>
      </c>
      <c r="DY95" s="6" t="s">
        <v>118</v>
      </c>
      <c r="DZ95" s="18" t="s">
        <v>118</v>
      </c>
      <c r="EA95" s="2" t="s">
        <v>118</v>
      </c>
      <c r="EB95" s="2">
        <v>59056.666666666664</v>
      </c>
      <c r="EC95" s="2">
        <v>64523.199999999997</v>
      </c>
      <c r="ED95" s="2">
        <v>49789.650000000009</v>
      </c>
      <c r="EE95" s="2">
        <v>233512.53333333335</v>
      </c>
      <c r="EF95" s="2">
        <v>144478.6</v>
      </c>
      <c r="EG95" s="2" t="s">
        <v>118</v>
      </c>
      <c r="EH95" s="2">
        <v>1920.3333333333333</v>
      </c>
      <c r="EI95" s="2">
        <v>5184.8999999999996</v>
      </c>
      <c r="EJ95" s="2">
        <v>1452.0500000000002</v>
      </c>
      <c r="EK95" s="2">
        <v>3456.6</v>
      </c>
      <c r="EL95" s="2">
        <v>3199.2799999999997</v>
      </c>
      <c r="EM95" s="2" t="s">
        <v>118</v>
      </c>
      <c r="EN95" s="2">
        <v>20</v>
      </c>
      <c r="EO95" s="2">
        <v>60</v>
      </c>
      <c r="EP95" s="2">
        <v>5</v>
      </c>
      <c r="EQ95" s="2">
        <v>50</v>
      </c>
      <c r="ER95" s="2">
        <v>36</v>
      </c>
      <c r="ES95" s="2" t="s">
        <v>118</v>
      </c>
      <c r="ET95" s="2">
        <v>0</v>
      </c>
      <c r="EU95" s="2">
        <v>445</v>
      </c>
      <c r="EV95" s="2">
        <v>60</v>
      </c>
      <c r="EW95" s="2">
        <v>5</v>
      </c>
      <c r="EX95" s="2">
        <v>152</v>
      </c>
      <c r="EY95" s="2" t="s">
        <v>118</v>
      </c>
      <c r="EZ95" s="2">
        <v>2880</v>
      </c>
      <c r="FA95" s="2">
        <v>2130</v>
      </c>
      <c r="FB95" s="2">
        <v>8255</v>
      </c>
      <c r="FC95" s="2">
        <v>2635</v>
      </c>
      <c r="FD95" s="2">
        <v>13572</v>
      </c>
      <c r="FE95" s="14">
        <v>1.0512000000000001</v>
      </c>
      <c r="FF95" s="14">
        <v>1.2120000000000002</v>
      </c>
      <c r="FG95" s="24" t="s">
        <v>118</v>
      </c>
      <c r="FH95" s="24" t="s">
        <v>118</v>
      </c>
      <c r="FI95" s="24" t="s">
        <v>118</v>
      </c>
      <c r="FJ95" s="24" t="s">
        <v>118</v>
      </c>
      <c r="FK95" s="24" t="s">
        <v>118</v>
      </c>
      <c r="FL95" s="24" t="s">
        <v>118</v>
      </c>
      <c r="FM95" s="24" t="s">
        <v>118</v>
      </c>
      <c r="FN95" s="24" t="s">
        <v>118</v>
      </c>
      <c r="FO95" s="24" t="s">
        <v>118</v>
      </c>
      <c r="FP95" s="24" t="s">
        <v>118</v>
      </c>
      <c r="FQ95" s="24" t="s">
        <v>118</v>
      </c>
      <c r="FR95" s="24" t="s">
        <v>118</v>
      </c>
      <c r="FS95" s="14">
        <v>20.831050702500004</v>
      </c>
      <c r="FT95" s="14">
        <v>2.5643043876</v>
      </c>
      <c r="FU95" s="14">
        <v>2.9167741749999997E-2</v>
      </c>
      <c r="FV95" s="14">
        <v>8.9118684400000009E-2</v>
      </c>
      <c r="FW95" s="14">
        <v>3.4785830249999997E-2</v>
      </c>
      <c r="FX95" s="14">
        <v>8.4024159600000009E-2</v>
      </c>
      <c r="FY95" s="14">
        <v>0.33125402674999999</v>
      </c>
      <c r="FZ95" s="14">
        <v>2.3949271000000001E-2</v>
      </c>
      <c r="GA95" s="14">
        <v>0</v>
      </c>
      <c r="GB95" s="14">
        <v>0</v>
      </c>
      <c r="GC95" s="14">
        <v>6.2904309734999995</v>
      </c>
      <c r="GD95" s="14">
        <v>1.2281178228</v>
      </c>
      <c r="GE95" s="14">
        <v>0.28881237700000001</v>
      </c>
      <c r="GF95" s="14">
        <v>1.81641414E-2</v>
      </c>
      <c r="GG95" s="14">
        <v>1.9562346719999999</v>
      </c>
      <c r="GH95" s="14">
        <v>8.4342792799999983E-2</v>
      </c>
      <c r="GI95" s="14">
        <v>2.6130483120000001</v>
      </c>
      <c r="GJ95" s="14">
        <v>0.194835534</v>
      </c>
      <c r="GK95" s="14">
        <v>8.4709406435000005</v>
      </c>
      <c r="GL95" s="14">
        <v>0.80618294359999998</v>
      </c>
      <c r="GM95" s="14">
        <v>6.2243360217500001</v>
      </c>
      <c r="GN95" s="14">
        <v>0.98400683720000015</v>
      </c>
      <c r="GO95" s="14">
        <v>4.0413987332500003</v>
      </c>
      <c r="GP95" s="14">
        <v>0.75333339719999992</v>
      </c>
      <c r="GQ95" s="14">
        <v>0.18156655724999998</v>
      </c>
      <c r="GR95" s="14">
        <v>1.1888621399999999E-2</v>
      </c>
      <c r="GS95" s="14">
        <v>5.9783550000000005E-2</v>
      </c>
      <c r="GT95" s="14">
        <v>7.3244948800000001E-2</v>
      </c>
      <c r="GU95" s="14">
        <v>1.5314603197499999</v>
      </c>
      <c r="GV95" s="14">
        <v>0.2943103312</v>
      </c>
      <c r="GW95" s="14">
        <v>0.38822437899999995</v>
      </c>
      <c r="GX95" s="14">
        <v>0.17645988539999999</v>
      </c>
    </row>
    <row r="96" spans="1:206" x14ac:dyDescent="0.3">
      <c r="A96" s="6">
        <v>2004</v>
      </c>
      <c r="B96" s="6">
        <v>7</v>
      </c>
      <c r="C96" s="12">
        <v>91</v>
      </c>
      <c r="D96" s="14">
        <v>13.35</v>
      </c>
      <c r="E96" s="14">
        <v>14.15</v>
      </c>
      <c r="F96" s="14">
        <v>13.45</v>
      </c>
      <c r="G96" s="14">
        <v>13.2</v>
      </c>
      <c r="H96" s="14">
        <v>11.8</v>
      </c>
      <c r="I96" s="14">
        <v>12.9</v>
      </c>
      <c r="J96" s="14">
        <v>13.95</v>
      </c>
      <c r="K96" s="14">
        <v>14.25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 t="s">
        <v>126</v>
      </c>
      <c r="U96" s="13" t="s">
        <v>126</v>
      </c>
      <c r="V96" s="13">
        <v>190.8</v>
      </c>
      <c r="W96" s="13">
        <v>122.5</v>
      </c>
      <c r="X96" s="13">
        <v>137.1</v>
      </c>
      <c r="Y96" s="13" t="s">
        <v>126</v>
      </c>
      <c r="Z96" s="13">
        <v>138.5</v>
      </c>
      <c r="AA96" s="13">
        <v>164.9</v>
      </c>
      <c r="AB96" s="13">
        <v>63.6</v>
      </c>
      <c r="AC96" s="13">
        <v>92.6</v>
      </c>
      <c r="AD96" s="13">
        <v>75.2</v>
      </c>
      <c r="AE96" s="13">
        <v>59.4</v>
      </c>
      <c r="AF96" s="13">
        <v>38.799999999999997</v>
      </c>
      <c r="AG96" s="13">
        <v>48.8</v>
      </c>
      <c r="AH96" s="13">
        <v>45.1</v>
      </c>
      <c r="AI96" s="13">
        <v>19</v>
      </c>
      <c r="AJ96" s="13">
        <v>8.3000000000000007</v>
      </c>
      <c r="AK96" s="13">
        <v>6.4</v>
      </c>
      <c r="AL96" s="13">
        <v>6.22</v>
      </c>
      <c r="AM96" s="13">
        <v>3.78</v>
      </c>
      <c r="AN96" s="13">
        <v>14.73</v>
      </c>
      <c r="AO96" s="13">
        <v>27.69</v>
      </c>
      <c r="AP96" s="13">
        <v>12.12</v>
      </c>
      <c r="AQ96" s="13">
        <v>13.67</v>
      </c>
      <c r="AR96" s="13">
        <v>5.37</v>
      </c>
      <c r="AS96" s="13">
        <v>15.12</v>
      </c>
      <c r="AT96" s="13">
        <v>5.32</v>
      </c>
      <c r="AU96" s="13">
        <v>24.24</v>
      </c>
      <c r="AV96" s="13">
        <v>47.01</v>
      </c>
      <c r="AW96" s="13">
        <v>9.16</v>
      </c>
      <c r="AX96" s="13">
        <v>42.14</v>
      </c>
      <c r="AY96" s="13">
        <v>13.33</v>
      </c>
      <c r="AZ96" s="13">
        <v>11.98</v>
      </c>
      <c r="BA96" s="13">
        <v>16.47</v>
      </c>
      <c r="BB96" s="13">
        <v>6.45</v>
      </c>
      <c r="BC96" s="13">
        <v>4.49</v>
      </c>
      <c r="BD96" s="13">
        <v>11.11</v>
      </c>
      <c r="BE96" s="13">
        <v>81.040000000000006</v>
      </c>
      <c r="BF96" s="13">
        <v>27.65</v>
      </c>
      <c r="BG96" s="14">
        <v>13.94</v>
      </c>
      <c r="BH96" s="14">
        <v>13.78</v>
      </c>
      <c r="BI96" s="14">
        <v>13.63</v>
      </c>
      <c r="BJ96" s="14">
        <v>13.61</v>
      </c>
      <c r="BK96" s="14">
        <v>12.93</v>
      </c>
      <c r="BL96" s="14">
        <v>11.96</v>
      </c>
      <c r="BM96" s="14">
        <v>12.66</v>
      </c>
      <c r="BN96" s="14">
        <v>12.42</v>
      </c>
      <c r="BO96" s="14">
        <v>13.01</v>
      </c>
      <c r="BP96" s="14">
        <v>13.06</v>
      </c>
      <c r="BQ96" s="14">
        <v>12.99</v>
      </c>
      <c r="BR96" s="14">
        <v>13.72</v>
      </c>
      <c r="BS96" s="14">
        <v>13.47</v>
      </c>
      <c r="BT96" s="14">
        <v>13.122</v>
      </c>
      <c r="BU96" s="14">
        <v>13.445</v>
      </c>
      <c r="BV96" s="14">
        <v>12.346</v>
      </c>
      <c r="BW96" s="14">
        <v>12.593</v>
      </c>
      <c r="BX96" s="14">
        <v>11.467000000000001</v>
      </c>
      <c r="BY96" s="14" t="s">
        <v>126</v>
      </c>
      <c r="BZ96" s="14">
        <v>12.667999999999999</v>
      </c>
      <c r="CA96" s="14">
        <v>13.398999999999999</v>
      </c>
      <c r="CB96" s="14">
        <v>12.493</v>
      </c>
      <c r="CC96" s="14">
        <v>12.54</v>
      </c>
      <c r="CD96" s="15">
        <v>34.817999999999998</v>
      </c>
      <c r="CE96" s="14">
        <v>12.515000000000001</v>
      </c>
      <c r="CF96" s="15">
        <v>33.603000000000002</v>
      </c>
      <c r="CG96" s="14">
        <v>11.715</v>
      </c>
      <c r="CH96" s="15">
        <v>34.692999999999998</v>
      </c>
      <c r="CI96" s="14">
        <v>12.45</v>
      </c>
      <c r="CJ96" s="15">
        <v>34.844999999999999</v>
      </c>
      <c r="CK96" s="14" t="s">
        <v>126</v>
      </c>
      <c r="CL96" s="15">
        <v>35.174999999999997</v>
      </c>
      <c r="CM96" s="14">
        <v>12.29</v>
      </c>
      <c r="CN96" s="15">
        <v>34.628999999999998</v>
      </c>
      <c r="CO96" s="14">
        <v>11.755000000000001</v>
      </c>
      <c r="CP96" s="6">
        <v>34.777999999999999</v>
      </c>
      <c r="CQ96" s="13" t="s">
        <v>118</v>
      </c>
      <c r="CR96" s="13">
        <v>8.75</v>
      </c>
      <c r="CS96" s="19">
        <v>0.12400000000000001</v>
      </c>
      <c r="CT96" s="19">
        <v>3.6324999999999998</v>
      </c>
      <c r="CU96" s="19">
        <v>0.55400000000000005</v>
      </c>
      <c r="CV96" s="19" t="s">
        <v>118</v>
      </c>
      <c r="CW96" s="18" t="s">
        <v>118</v>
      </c>
      <c r="CX96" s="19">
        <v>2.98</v>
      </c>
      <c r="CY96" s="18" t="s">
        <v>118</v>
      </c>
      <c r="CZ96" s="19">
        <v>3.5000000000000003E-2</v>
      </c>
      <c r="DA96" s="18" t="s">
        <v>118</v>
      </c>
      <c r="DB96" s="19">
        <v>1.0050000000000001</v>
      </c>
      <c r="DC96" s="18" t="s">
        <v>118</v>
      </c>
      <c r="DD96" s="19">
        <v>0.11</v>
      </c>
      <c r="DE96" s="19">
        <v>0.51600000000000001</v>
      </c>
      <c r="DF96" s="19">
        <v>0.39800000000000002</v>
      </c>
      <c r="DG96" s="19" t="s">
        <v>118</v>
      </c>
      <c r="DH96" s="19" t="s">
        <v>118</v>
      </c>
      <c r="DI96" s="19" t="s">
        <v>118</v>
      </c>
      <c r="DJ96" s="19" t="s">
        <v>118</v>
      </c>
      <c r="DK96" s="19" t="s">
        <v>118</v>
      </c>
      <c r="DL96" s="14" t="s">
        <v>118</v>
      </c>
      <c r="DM96" s="19">
        <v>0.82750000000000001</v>
      </c>
      <c r="DN96" s="14">
        <v>1.7166666666666668</v>
      </c>
      <c r="DO96" s="19">
        <v>0.01</v>
      </c>
      <c r="DP96" s="14">
        <v>0.16</v>
      </c>
      <c r="DQ96" s="19">
        <v>0.14749999999999999</v>
      </c>
      <c r="DR96" s="14">
        <v>0.41333333333333333</v>
      </c>
      <c r="DS96" s="6" t="s">
        <v>118</v>
      </c>
      <c r="DT96" s="18" t="s">
        <v>118</v>
      </c>
      <c r="DU96" s="6" t="s">
        <v>118</v>
      </c>
      <c r="DV96" s="18" t="s">
        <v>118</v>
      </c>
      <c r="DW96" s="6" t="s">
        <v>118</v>
      </c>
      <c r="DX96" s="18" t="s">
        <v>118</v>
      </c>
      <c r="DY96" s="6" t="s">
        <v>118</v>
      </c>
      <c r="DZ96" s="18" t="s">
        <v>118</v>
      </c>
      <c r="EA96" s="2" t="s">
        <v>118</v>
      </c>
      <c r="EB96" s="2">
        <v>742554.8666666667</v>
      </c>
      <c r="EC96" s="2">
        <v>737031.25</v>
      </c>
      <c r="ED96" s="2">
        <v>292587.52000000002</v>
      </c>
      <c r="EE96" s="2">
        <v>354549.60000000003</v>
      </c>
      <c r="EF96" s="2">
        <v>218741.8</v>
      </c>
      <c r="EG96" s="2" t="s">
        <v>118</v>
      </c>
      <c r="EH96" s="2">
        <v>5259.8</v>
      </c>
      <c r="EI96" s="2">
        <v>24341.300000000003</v>
      </c>
      <c r="EJ96" s="2">
        <v>4145.1600000000008</v>
      </c>
      <c r="EK96" s="2">
        <v>5833.2</v>
      </c>
      <c r="EL96" s="2">
        <v>6384.2999999999993</v>
      </c>
      <c r="EM96" s="2" t="s">
        <v>118</v>
      </c>
      <c r="EN96" s="2">
        <v>20</v>
      </c>
      <c r="EO96" s="2">
        <v>10</v>
      </c>
      <c r="EP96" s="2">
        <v>0</v>
      </c>
      <c r="EQ96" s="2">
        <v>13.333333333333334</v>
      </c>
      <c r="ER96" s="2">
        <v>20</v>
      </c>
      <c r="ES96" s="2" t="s">
        <v>118</v>
      </c>
      <c r="ET96" s="2">
        <v>46.666666666666664</v>
      </c>
      <c r="EU96" s="2">
        <v>200</v>
      </c>
      <c r="EV96" s="2">
        <v>776</v>
      </c>
      <c r="EW96" s="2">
        <v>186.66666666666666</v>
      </c>
      <c r="EX96" s="2">
        <v>220</v>
      </c>
      <c r="EY96" s="2" t="s">
        <v>118</v>
      </c>
      <c r="EZ96" s="2">
        <v>39586.666666666664</v>
      </c>
      <c r="FA96" s="2">
        <v>1070</v>
      </c>
      <c r="FB96" s="2">
        <v>54504</v>
      </c>
      <c r="FC96" s="2">
        <v>6426.666666666667</v>
      </c>
      <c r="FD96" s="2">
        <v>19460</v>
      </c>
      <c r="FE96" s="14">
        <v>1.0799999999999998</v>
      </c>
      <c r="FF96" s="14">
        <v>1.335</v>
      </c>
      <c r="FG96" s="24" t="s">
        <v>118</v>
      </c>
      <c r="FH96" s="24" t="s">
        <v>118</v>
      </c>
      <c r="FI96" s="24" t="s">
        <v>118</v>
      </c>
      <c r="FJ96" s="24" t="s">
        <v>118</v>
      </c>
      <c r="FK96" s="24" t="s">
        <v>118</v>
      </c>
      <c r="FL96" s="24" t="s">
        <v>118</v>
      </c>
      <c r="FM96" s="24" t="s">
        <v>118</v>
      </c>
      <c r="FN96" s="24" t="s">
        <v>118</v>
      </c>
      <c r="FO96" s="24" t="s">
        <v>118</v>
      </c>
      <c r="FP96" s="24" t="s">
        <v>118</v>
      </c>
      <c r="FQ96" s="24" t="s">
        <v>118</v>
      </c>
      <c r="FR96" s="24" t="s">
        <v>118</v>
      </c>
      <c r="FS96" s="14">
        <v>36.758879065249999</v>
      </c>
      <c r="FT96" s="14">
        <v>30.490701910000002</v>
      </c>
      <c r="FU96" s="14">
        <v>5.5723231250000005E-2</v>
      </c>
      <c r="FV96" s="14">
        <v>0.63014557675000005</v>
      </c>
      <c r="FW96" s="14">
        <v>0.13286912374999998</v>
      </c>
      <c r="FX96" s="14">
        <v>2.6353505779999997</v>
      </c>
      <c r="FY96" s="14">
        <v>0.70958796150000003</v>
      </c>
      <c r="FZ96" s="14">
        <v>1.1919384315000001</v>
      </c>
      <c r="GA96" s="14">
        <v>0</v>
      </c>
      <c r="GB96" s="14">
        <v>1.163253375E-2</v>
      </c>
      <c r="GC96" s="14">
        <v>11.14938248675</v>
      </c>
      <c r="GD96" s="14">
        <v>15.928836620250001</v>
      </c>
      <c r="GE96" s="14">
        <v>0.48351563250000001</v>
      </c>
      <c r="GF96" s="14">
        <v>7.777099975E-2</v>
      </c>
      <c r="GG96" s="14">
        <v>2.8580083255000002</v>
      </c>
      <c r="GH96" s="14">
        <v>2.9449442052499997</v>
      </c>
      <c r="GI96" s="14">
        <v>6.9156983219999999</v>
      </c>
      <c r="GJ96" s="14">
        <v>1.4956544537500001</v>
      </c>
      <c r="GK96" s="14">
        <v>13.731173917249999</v>
      </c>
      <c r="GL96" s="14">
        <v>4.7544381424999997</v>
      </c>
      <c r="GM96" s="14">
        <v>14.40680910375</v>
      </c>
      <c r="GN96" s="14">
        <v>14.931468854749999</v>
      </c>
      <c r="GO96" s="14">
        <v>9.8050813155000007</v>
      </c>
      <c r="GP96" s="14">
        <v>4.3900238470000001</v>
      </c>
      <c r="GQ96" s="14">
        <v>0.16203759649999999</v>
      </c>
      <c r="GR96" s="14">
        <v>0.30871006400000001</v>
      </c>
      <c r="GS96" s="14">
        <v>0.16570112375000001</v>
      </c>
      <c r="GT96" s="14">
        <v>0.109117008</v>
      </c>
      <c r="GU96" s="14">
        <v>3.4202072465000004</v>
      </c>
      <c r="GV96" s="14">
        <v>0.44714960199999998</v>
      </c>
      <c r="GW96" s="14">
        <v>0.87401236199999999</v>
      </c>
      <c r="GX96" s="14">
        <v>1.4595518790000002</v>
      </c>
    </row>
    <row r="97" spans="1:206" x14ac:dyDescent="0.3">
      <c r="A97" s="6">
        <v>2004</v>
      </c>
      <c r="B97" s="6">
        <v>8</v>
      </c>
      <c r="C97" s="12">
        <v>92</v>
      </c>
      <c r="D97" s="14">
        <v>14.8</v>
      </c>
      <c r="E97" s="14">
        <v>16.100000000000001</v>
      </c>
      <c r="F97" s="14">
        <v>15.3</v>
      </c>
      <c r="G97" s="14">
        <v>14.65</v>
      </c>
      <c r="H97" s="14">
        <v>13.6</v>
      </c>
      <c r="I97" s="14">
        <v>13.55</v>
      </c>
      <c r="J97" s="14">
        <v>15.35</v>
      </c>
      <c r="K97" s="14">
        <v>15.3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 t="s">
        <v>126</v>
      </c>
      <c r="U97" s="13" t="s">
        <v>126</v>
      </c>
      <c r="V97" s="13">
        <v>163.9</v>
      </c>
      <c r="W97" s="13">
        <v>147.30000000000001</v>
      </c>
      <c r="X97" s="13">
        <v>194.9</v>
      </c>
      <c r="Y97" s="13" t="s">
        <v>126</v>
      </c>
      <c r="Z97" s="13">
        <v>152.5</v>
      </c>
      <c r="AA97" s="13">
        <v>134.5</v>
      </c>
      <c r="AB97" s="13">
        <v>118.6</v>
      </c>
      <c r="AC97" s="13">
        <v>182.4</v>
      </c>
      <c r="AD97" s="13">
        <v>122.2</v>
      </c>
      <c r="AE97" s="13">
        <v>96.8</v>
      </c>
      <c r="AF97" s="13">
        <v>121.2</v>
      </c>
      <c r="AG97" s="13">
        <v>58.4</v>
      </c>
      <c r="AH97" s="13">
        <v>122.2</v>
      </c>
      <c r="AI97" s="13">
        <v>215.6</v>
      </c>
      <c r="AJ97" s="13">
        <v>63.43</v>
      </c>
      <c r="AK97" s="13">
        <v>41.44</v>
      </c>
      <c r="AL97" s="13">
        <v>12.5</v>
      </c>
      <c r="AM97" s="13">
        <v>20.75</v>
      </c>
      <c r="AN97" s="13">
        <v>73.7</v>
      </c>
      <c r="AO97" s="13">
        <v>49.43</v>
      </c>
      <c r="AP97" s="13">
        <v>15.84</v>
      </c>
      <c r="AQ97" s="13">
        <v>13.82</v>
      </c>
      <c r="AR97" s="13">
        <v>6.44</v>
      </c>
      <c r="AS97" s="13">
        <v>12.3</v>
      </c>
      <c r="AT97" s="13">
        <v>14.93</v>
      </c>
      <c r="AU97" s="13">
        <v>44.39</v>
      </c>
      <c r="AV97" s="13">
        <v>69.17</v>
      </c>
      <c r="AW97" s="13">
        <v>23.96</v>
      </c>
      <c r="AX97" s="13">
        <v>81.98</v>
      </c>
      <c r="AY97" s="13">
        <v>21.36</v>
      </c>
      <c r="AZ97" s="13">
        <v>23.39</v>
      </c>
      <c r="BA97" s="13">
        <v>61.07</v>
      </c>
      <c r="BB97" s="13">
        <v>27.39</v>
      </c>
      <c r="BC97" s="13">
        <v>18.68</v>
      </c>
      <c r="BD97" s="13">
        <v>35.840000000000003</v>
      </c>
      <c r="BE97" s="13">
        <v>246.07</v>
      </c>
      <c r="BF97" s="13">
        <v>142.43</v>
      </c>
      <c r="BG97" s="14">
        <v>15.52</v>
      </c>
      <c r="BH97" s="14">
        <v>15.02</v>
      </c>
      <c r="BI97" s="14">
        <v>14.79</v>
      </c>
      <c r="BJ97" s="14">
        <v>14.52</v>
      </c>
      <c r="BK97" s="14">
        <v>13.89</v>
      </c>
      <c r="BL97" s="14">
        <v>13.81</v>
      </c>
      <c r="BM97" s="14">
        <v>13.99</v>
      </c>
      <c r="BN97" s="14">
        <v>14.26</v>
      </c>
      <c r="BO97" s="14">
        <v>15.03</v>
      </c>
      <c r="BP97" s="14">
        <v>14.98</v>
      </c>
      <c r="BQ97" s="14">
        <v>14.39</v>
      </c>
      <c r="BR97" s="14">
        <v>15.81</v>
      </c>
      <c r="BS97" s="14">
        <v>15.1</v>
      </c>
      <c r="BT97" s="14">
        <v>14.99</v>
      </c>
      <c r="BU97" s="14">
        <v>14.747999999999999</v>
      </c>
      <c r="BV97" s="14">
        <v>14.263999999999999</v>
      </c>
      <c r="BW97" s="14">
        <v>13.327999999999999</v>
      </c>
      <c r="BX97" s="14">
        <v>12.737</v>
      </c>
      <c r="BY97" s="14">
        <v>12.988</v>
      </c>
      <c r="BZ97" s="14">
        <v>13.821</v>
      </c>
      <c r="CA97" s="14">
        <v>15.824</v>
      </c>
      <c r="CB97" s="14">
        <v>13.573</v>
      </c>
      <c r="CC97" s="14">
        <v>14.06</v>
      </c>
      <c r="CD97" s="15">
        <v>34.74</v>
      </c>
      <c r="CE97" s="14">
        <v>14.31</v>
      </c>
      <c r="CF97" s="15">
        <v>34.118000000000002</v>
      </c>
      <c r="CG97" s="14">
        <v>12.84</v>
      </c>
      <c r="CH97" s="15">
        <v>34.695999999999998</v>
      </c>
      <c r="CI97" s="14">
        <v>13.775</v>
      </c>
      <c r="CJ97" s="15">
        <v>34.911000000000001</v>
      </c>
      <c r="CK97" s="14">
        <v>12.92</v>
      </c>
      <c r="CL97" s="15">
        <v>35.232999999999997</v>
      </c>
      <c r="CM97" s="14">
        <v>13.31</v>
      </c>
      <c r="CN97" s="15">
        <v>34.734999999999999</v>
      </c>
      <c r="CO97" s="14">
        <v>12.7</v>
      </c>
      <c r="CP97" s="6">
        <v>34.750999999999998</v>
      </c>
      <c r="CQ97" s="13" t="s">
        <v>118</v>
      </c>
      <c r="CR97" s="13">
        <v>7</v>
      </c>
      <c r="CS97" s="19">
        <v>0.23333333333333334</v>
      </c>
      <c r="CT97" s="19">
        <v>3.37</v>
      </c>
      <c r="CU97" s="19">
        <v>0.1875</v>
      </c>
      <c r="CV97" s="19" t="s">
        <v>118</v>
      </c>
      <c r="CW97" s="18" t="s">
        <v>118</v>
      </c>
      <c r="CX97" s="19">
        <v>3.34</v>
      </c>
      <c r="CY97" s="18" t="s">
        <v>118</v>
      </c>
      <c r="CZ97" s="19">
        <v>0.15</v>
      </c>
      <c r="DA97" s="18" t="s">
        <v>118</v>
      </c>
      <c r="DB97" s="19">
        <v>0.77400000000000002</v>
      </c>
      <c r="DC97" s="18" t="s">
        <v>118</v>
      </c>
      <c r="DD97" s="19">
        <v>0.1275</v>
      </c>
      <c r="DE97" s="19">
        <v>0.61750000000000005</v>
      </c>
      <c r="DF97" s="19">
        <v>0.29749999999999999</v>
      </c>
      <c r="DG97" s="19">
        <v>0.29500000000000004</v>
      </c>
      <c r="DH97" s="19">
        <v>1.395</v>
      </c>
      <c r="DI97" s="19">
        <v>0.58000000000000007</v>
      </c>
      <c r="DJ97" s="19">
        <v>0.54500000000000004</v>
      </c>
      <c r="DK97" s="19" t="s">
        <v>118</v>
      </c>
      <c r="DL97" s="14" t="s">
        <v>118</v>
      </c>
      <c r="DM97" s="19">
        <v>0.23799999999999999</v>
      </c>
      <c r="DN97" s="14">
        <v>0.92199999999999993</v>
      </c>
      <c r="DO97" s="19">
        <v>0.06</v>
      </c>
      <c r="DP97" s="14">
        <v>0.14599999999999999</v>
      </c>
      <c r="DQ97" s="19">
        <v>0.438</v>
      </c>
      <c r="DR97" s="14">
        <v>0.54600000000000004</v>
      </c>
      <c r="DS97" s="6" t="s">
        <v>118</v>
      </c>
      <c r="DT97" s="18" t="s">
        <v>118</v>
      </c>
      <c r="DU97" s="6" t="s">
        <v>118</v>
      </c>
      <c r="DV97" s="18" t="s">
        <v>118</v>
      </c>
      <c r="DW97" s="6" t="s">
        <v>118</v>
      </c>
      <c r="DX97" s="18" t="s">
        <v>118</v>
      </c>
      <c r="DY97" s="6" t="s">
        <v>118</v>
      </c>
      <c r="DZ97" s="18" t="s">
        <v>118</v>
      </c>
      <c r="EA97" s="2" t="s">
        <v>118</v>
      </c>
      <c r="EB97" s="2">
        <v>116225.65</v>
      </c>
      <c r="EC97" s="2">
        <v>17283</v>
      </c>
      <c r="ED97" s="2">
        <v>145642.59999999998</v>
      </c>
      <c r="EE97" s="2">
        <v>495157.95</v>
      </c>
      <c r="EF97" s="2">
        <v>329115.99999999994</v>
      </c>
      <c r="EG97" s="2" t="s">
        <v>118</v>
      </c>
      <c r="EH97" s="2">
        <v>16333</v>
      </c>
      <c r="EI97" s="2">
        <v>89410.72</v>
      </c>
      <c r="EJ97" s="2">
        <v>7991.5000000000009</v>
      </c>
      <c r="EK97" s="2">
        <v>4608.8</v>
      </c>
      <c r="EL97" s="2">
        <v>20569.64</v>
      </c>
      <c r="EM97" s="2" t="s">
        <v>118</v>
      </c>
      <c r="EN97" s="2">
        <v>0</v>
      </c>
      <c r="EO97" s="2">
        <v>20</v>
      </c>
      <c r="EP97" s="2">
        <v>35</v>
      </c>
      <c r="EQ97" s="2">
        <v>520</v>
      </c>
      <c r="ER97" s="2">
        <v>104</v>
      </c>
      <c r="ES97" s="2" t="s">
        <v>118</v>
      </c>
      <c r="ET97" s="2">
        <v>25</v>
      </c>
      <c r="EU97" s="2">
        <v>144</v>
      </c>
      <c r="EV97" s="2">
        <v>95</v>
      </c>
      <c r="EW97" s="2">
        <v>65</v>
      </c>
      <c r="EX97" s="2">
        <v>80</v>
      </c>
      <c r="EY97" s="2" t="s">
        <v>118</v>
      </c>
      <c r="EZ97" s="2">
        <v>66985</v>
      </c>
      <c r="FA97" s="2">
        <v>1764</v>
      </c>
      <c r="FB97" s="2">
        <v>94790</v>
      </c>
      <c r="FC97" s="2">
        <v>109725</v>
      </c>
      <c r="FD97" s="2">
        <v>117876</v>
      </c>
      <c r="FE97" s="14">
        <v>1.2787199999999999</v>
      </c>
      <c r="FF97" s="14">
        <v>2.0279999999999996</v>
      </c>
      <c r="FG97" s="24" t="s">
        <v>118</v>
      </c>
      <c r="FH97" s="24" t="s">
        <v>118</v>
      </c>
      <c r="FI97" s="24" t="s">
        <v>118</v>
      </c>
      <c r="FJ97" s="24" t="s">
        <v>118</v>
      </c>
      <c r="FK97" s="24" t="s">
        <v>118</v>
      </c>
      <c r="FL97" s="24" t="s">
        <v>118</v>
      </c>
      <c r="FM97" s="24" t="s">
        <v>118</v>
      </c>
      <c r="FN97" s="24" t="s">
        <v>118</v>
      </c>
      <c r="FO97" s="24" t="s">
        <v>118</v>
      </c>
      <c r="FP97" s="24" t="s">
        <v>118</v>
      </c>
      <c r="FQ97" s="24" t="s">
        <v>118</v>
      </c>
      <c r="FR97" s="24" t="s">
        <v>118</v>
      </c>
      <c r="FS97" s="14">
        <v>57.584527827999999</v>
      </c>
      <c r="FT97" s="14">
        <v>26.380331967999997</v>
      </c>
      <c r="FU97" s="14">
        <v>0.14948559820000001</v>
      </c>
      <c r="FV97" s="14">
        <v>0.37069116320000001</v>
      </c>
      <c r="FW97" s="14">
        <v>3.3037921613999996</v>
      </c>
      <c r="FX97" s="14">
        <v>8.4550565337999988</v>
      </c>
      <c r="FY97" s="14">
        <v>0.11507626680000001</v>
      </c>
      <c r="FZ97" s="14">
        <v>0.99931995279999997</v>
      </c>
      <c r="GA97" s="14">
        <v>6.2071366199999999E-2</v>
      </c>
      <c r="GB97" s="14">
        <v>0.288038399</v>
      </c>
      <c r="GC97" s="14">
        <v>20.025320885399999</v>
      </c>
      <c r="GD97" s="14">
        <v>5.5126224993999999</v>
      </c>
      <c r="GE97" s="14">
        <v>0.66185674419999996</v>
      </c>
      <c r="GF97" s="14">
        <v>0.1204848694</v>
      </c>
      <c r="GG97" s="14">
        <v>11.1397139366</v>
      </c>
      <c r="GH97" s="14">
        <v>2.1712502420000002</v>
      </c>
      <c r="GI97" s="14">
        <v>4.7109569986000004</v>
      </c>
      <c r="GJ97" s="14">
        <v>1.9634314367999999</v>
      </c>
      <c r="GK97" s="14">
        <v>15.808957938199999</v>
      </c>
      <c r="GL97" s="14">
        <v>4.4563384065999996</v>
      </c>
      <c r="GM97" s="14">
        <v>41.189961096399998</v>
      </c>
      <c r="GN97" s="14">
        <v>19.797829399199998</v>
      </c>
      <c r="GO97" s="14">
        <v>37.760647067400001</v>
      </c>
      <c r="GP97" s="14">
        <v>15.236433216799998</v>
      </c>
      <c r="GQ97" s="14">
        <v>0.49656342240000007</v>
      </c>
      <c r="GR97" s="14">
        <v>0.19704897719999998</v>
      </c>
      <c r="GS97" s="14">
        <v>0.12353074</v>
      </c>
      <c r="GT97" s="14">
        <v>0.1236622288</v>
      </c>
      <c r="GU97" s="14">
        <v>3.08565706</v>
      </c>
      <c r="GV97" s="14">
        <v>0.27308967200000001</v>
      </c>
      <c r="GW97" s="14">
        <v>5.2740700086000007</v>
      </c>
      <c r="GX97" s="14">
        <v>1.2719258847999999</v>
      </c>
    </row>
    <row r="98" spans="1:206" x14ac:dyDescent="0.3">
      <c r="A98" s="6">
        <v>2004</v>
      </c>
      <c r="B98" s="6">
        <v>9</v>
      </c>
      <c r="C98" s="12">
        <v>93</v>
      </c>
      <c r="D98" s="14">
        <v>12.85</v>
      </c>
      <c r="E98" s="14" t="s">
        <v>126</v>
      </c>
      <c r="F98" s="14">
        <v>13.15</v>
      </c>
      <c r="G98" s="14">
        <v>12.15</v>
      </c>
      <c r="H98" s="14">
        <v>11.25</v>
      </c>
      <c r="I98" s="14">
        <v>11.65</v>
      </c>
      <c r="J98" s="14">
        <v>12.7</v>
      </c>
      <c r="K98" s="14">
        <v>13.15</v>
      </c>
      <c r="L98" s="6">
        <v>0</v>
      </c>
      <c r="M98" s="6" t="s">
        <v>126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 t="s">
        <v>126</v>
      </c>
      <c r="U98" s="13" t="s">
        <v>126</v>
      </c>
      <c r="V98" s="13">
        <v>108.7</v>
      </c>
      <c r="W98" s="13">
        <v>118</v>
      </c>
      <c r="X98" s="13">
        <v>136.69999999999999</v>
      </c>
      <c r="Y98" s="13" t="s">
        <v>126</v>
      </c>
      <c r="Z98" s="13">
        <v>147.4</v>
      </c>
      <c r="AA98" s="13">
        <v>154</v>
      </c>
      <c r="AB98" s="13">
        <v>103</v>
      </c>
      <c r="AC98" s="13">
        <v>213</v>
      </c>
      <c r="AD98" s="13">
        <v>192.8</v>
      </c>
      <c r="AE98" s="13">
        <v>131</v>
      </c>
      <c r="AF98" s="13">
        <v>94.4</v>
      </c>
      <c r="AG98" s="13">
        <v>66.400000000000006</v>
      </c>
      <c r="AH98" s="13">
        <v>70.099999999999994</v>
      </c>
      <c r="AI98" s="13">
        <v>59.5</v>
      </c>
      <c r="AJ98" s="13">
        <v>37.42</v>
      </c>
      <c r="AK98" s="13">
        <v>28.71</v>
      </c>
      <c r="AL98" s="13">
        <v>20.149999999999999</v>
      </c>
      <c r="AM98" s="13">
        <v>17.09</v>
      </c>
      <c r="AN98" s="13">
        <v>41.74</v>
      </c>
      <c r="AO98" s="13">
        <v>58.92</v>
      </c>
      <c r="AP98" s="13">
        <v>46.44</v>
      </c>
      <c r="AQ98" s="13">
        <v>43.31</v>
      </c>
      <c r="AR98" s="13">
        <v>18.88</v>
      </c>
      <c r="AS98" s="13">
        <v>46.47</v>
      </c>
      <c r="AT98" s="13">
        <v>19.09</v>
      </c>
      <c r="AU98" s="13">
        <v>85.05</v>
      </c>
      <c r="AV98" s="13">
        <v>132.84</v>
      </c>
      <c r="AW98" s="13">
        <v>16.38</v>
      </c>
      <c r="AX98" s="13">
        <v>51.67</v>
      </c>
      <c r="AY98" s="13">
        <v>10.49</v>
      </c>
      <c r="AZ98" s="13">
        <v>12.17</v>
      </c>
      <c r="BA98" s="13">
        <v>27.33</v>
      </c>
      <c r="BB98" s="13">
        <v>9.56</v>
      </c>
      <c r="BC98" s="13">
        <v>7.96</v>
      </c>
      <c r="BD98" s="13">
        <v>33.340000000000003</v>
      </c>
      <c r="BE98" s="13">
        <v>217.37</v>
      </c>
      <c r="BF98" s="13">
        <v>50.37</v>
      </c>
      <c r="BG98" s="14">
        <v>14.84</v>
      </c>
      <c r="BH98" s="14">
        <v>14.14</v>
      </c>
      <c r="BI98" s="14">
        <v>13.73</v>
      </c>
      <c r="BJ98" s="14">
        <v>13.52</v>
      </c>
      <c r="BK98" s="14">
        <v>12.88</v>
      </c>
      <c r="BL98" s="14">
        <v>12.24</v>
      </c>
      <c r="BM98" s="14">
        <v>13.02</v>
      </c>
      <c r="BN98" s="14">
        <v>12.58</v>
      </c>
      <c r="BO98" s="14">
        <v>13.01</v>
      </c>
      <c r="BP98" s="14">
        <v>13.23</v>
      </c>
      <c r="BQ98" s="14">
        <v>13.27</v>
      </c>
      <c r="BR98" s="14">
        <v>13.72</v>
      </c>
      <c r="BS98" s="14">
        <v>13.5</v>
      </c>
      <c r="BT98" s="14">
        <v>14.067</v>
      </c>
      <c r="BU98" s="14">
        <v>14.193</v>
      </c>
      <c r="BV98" s="14">
        <v>13.339</v>
      </c>
      <c r="BW98" s="14">
        <v>13.455</v>
      </c>
      <c r="BX98" s="14">
        <v>12.387</v>
      </c>
      <c r="BY98" s="14">
        <v>12.895</v>
      </c>
      <c r="BZ98" s="14">
        <v>13.291</v>
      </c>
      <c r="CA98" s="14">
        <v>13.869</v>
      </c>
      <c r="CB98" s="14">
        <v>13.169</v>
      </c>
      <c r="CC98" s="14">
        <v>13.15</v>
      </c>
      <c r="CD98" s="15">
        <v>34.534999999999997</v>
      </c>
      <c r="CE98" s="14">
        <v>13.03</v>
      </c>
      <c r="CF98" s="15">
        <v>33.130000000000003</v>
      </c>
      <c r="CG98" s="14">
        <v>13.244999999999999</v>
      </c>
      <c r="CH98" s="15">
        <v>34.478999999999999</v>
      </c>
      <c r="CI98" s="14">
        <v>13.11</v>
      </c>
      <c r="CJ98" s="15">
        <v>34.877000000000002</v>
      </c>
      <c r="CK98" s="14">
        <v>13.115</v>
      </c>
      <c r="CL98" s="15">
        <v>35.18</v>
      </c>
      <c r="CM98" s="14">
        <v>13.045</v>
      </c>
      <c r="CN98" s="15">
        <v>34.784999999999997</v>
      </c>
      <c r="CO98" s="14">
        <v>13.02</v>
      </c>
      <c r="CP98" s="6">
        <v>34.792999999999999</v>
      </c>
      <c r="CQ98" s="13" t="s">
        <v>118</v>
      </c>
      <c r="CR98" s="13">
        <v>7.625</v>
      </c>
      <c r="CS98" s="19">
        <v>7.0000000000000007E-2</v>
      </c>
      <c r="CT98" s="19">
        <v>7.24</v>
      </c>
      <c r="CU98" s="19">
        <v>0.255</v>
      </c>
      <c r="CV98" s="19" t="s">
        <v>118</v>
      </c>
      <c r="CW98" s="18" t="s">
        <v>118</v>
      </c>
      <c r="CX98" s="19">
        <v>2.1875</v>
      </c>
      <c r="CY98" s="18" t="s">
        <v>118</v>
      </c>
      <c r="CZ98" s="19">
        <v>0.60750000000000004</v>
      </c>
      <c r="DA98" s="18" t="s">
        <v>118</v>
      </c>
      <c r="DB98" s="19">
        <v>0.76</v>
      </c>
      <c r="DC98" s="18" t="s">
        <v>118</v>
      </c>
      <c r="DD98" s="19">
        <v>0.1525</v>
      </c>
      <c r="DE98" s="19">
        <v>1.2250000000000001</v>
      </c>
      <c r="DF98" s="19">
        <v>0.27500000000000002</v>
      </c>
      <c r="DG98" s="19">
        <v>0.33750000000000002</v>
      </c>
      <c r="DH98" s="19">
        <v>1.5024999999999999</v>
      </c>
      <c r="DI98" s="19">
        <v>0.89</v>
      </c>
      <c r="DJ98" s="19">
        <v>1.0475000000000001</v>
      </c>
      <c r="DK98" s="19" t="s">
        <v>118</v>
      </c>
      <c r="DL98" s="14" t="s">
        <v>118</v>
      </c>
      <c r="DM98" s="19">
        <v>1.7675000000000001</v>
      </c>
      <c r="DN98" s="14">
        <v>1.9550000000000001</v>
      </c>
      <c r="DO98" s="19">
        <v>0.88</v>
      </c>
      <c r="DP98" s="14">
        <v>0.86749999999999994</v>
      </c>
      <c r="DQ98" s="19">
        <v>0.80249999999999999</v>
      </c>
      <c r="DR98" s="14">
        <v>0.72750000000000004</v>
      </c>
      <c r="DS98" s="6" t="s">
        <v>118</v>
      </c>
      <c r="DT98" s="18" t="s">
        <v>118</v>
      </c>
      <c r="DU98" s="6" t="s">
        <v>118</v>
      </c>
      <c r="DV98" s="18" t="s">
        <v>118</v>
      </c>
      <c r="DW98" s="6" t="s">
        <v>118</v>
      </c>
      <c r="DX98" s="18" t="s">
        <v>118</v>
      </c>
      <c r="DY98" s="6" t="s">
        <v>118</v>
      </c>
      <c r="DZ98" s="18" t="s">
        <v>118</v>
      </c>
      <c r="EA98" s="2" t="s">
        <v>118</v>
      </c>
      <c r="EB98" s="2">
        <v>238121.33333333334</v>
      </c>
      <c r="EC98" s="2">
        <v>180607.35000000003</v>
      </c>
      <c r="ED98" s="2">
        <v>90447.7</v>
      </c>
      <c r="EE98" s="2">
        <v>367551.8</v>
      </c>
      <c r="EF98" s="2">
        <v>162172.15</v>
      </c>
      <c r="EG98" s="2" t="s">
        <v>118</v>
      </c>
      <c r="EH98" s="2">
        <v>13442.33333333333</v>
      </c>
      <c r="EI98" s="2">
        <v>6049.0500000000011</v>
      </c>
      <c r="EJ98" s="2">
        <v>12098.099999999999</v>
      </c>
      <c r="EK98" s="2">
        <v>3226.1600000000003</v>
      </c>
      <c r="EL98" s="2">
        <v>10369.799999999999</v>
      </c>
      <c r="EM98" s="2" t="s">
        <v>118</v>
      </c>
      <c r="EN98" s="2">
        <v>0</v>
      </c>
      <c r="EO98" s="2">
        <v>0</v>
      </c>
      <c r="EP98" s="2">
        <v>0</v>
      </c>
      <c r="EQ98" s="2">
        <v>125</v>
      </c>
      <c r="ER98" s="2">
        <v>0</v>
      </c>
      <c r="ES98" s="2" t="s">
        <v>118</v>
      </c>
      <c r="ET98" s="2">
        <v>13.333333333333334</v>
      </c>
      <c r="EU98" s="2">
        <v>60</v>
      </c>
      <c r="EV98" s="2">
        <v>150</v>
      </c>
      <c r="EW98" s="2">
        <v>40</v>
      </c>
      <c r="EX98" s="2">
        <v>85</v>
      </c>
      <c r="EY98" s="2" t="s">
        <v>118</v>
      </c>
      <c r="EZ98" s="2">
        <v>168933.33333333334</v>
      </c>
      <c r="FA98" s="2">
        <v>85065</v>
      </c>
      <c r="FB98" s="2">
        <v>103410</v>
      </c>
      <c r="FC98" s="2">
        <v>103985</v>
      </c>
      <c r="FD98" s="2">
        <v>125710</v>
      </c>
      <c r="FE98" s="14">
        <v>2.4912000000000001</v>
      </c>
      <c r="FF98" s="14">
        <v>2.7449999999999997</v>
      </c>
      <c r="FG98" s="24" t="s">
        <v>118</v>
      </c>
      <c r="FH98" s="24" t="s">
        <v>118</v>
      </c>
      <c r="FI98" s="24" t="s">
        <v>118</v>
      </c>
      <c r="FJ98" s="24" t="s">
        <v>118</v>
      </c>
      <c r="FK98" s="24" t="s">
        <v>118</v>
      </c>
      <c r="FL98" s="24" t="s">
        <v>118</v>
      </c>
      <c r="FM98" s="24" t="s">
        <v>118</v>
      </c>
      <c r="FN98" s="24" t="s">
        <v>118</v>
      </c>
      <c r="FO98" s="24" t="s">
        <v>118</v>
      </c>
      <c r="FP98" s="24" t="s">
        <v>118</v>
      </c>
      <c r="FQ98" s="24" t="s">
        <v>118</v>
      </c>
      <c r="FR98" s="24" t="s">
        <v>118</v>
      </c>
      <c r="FS98" s="14">
        <v>40.520053584999999</v>
      </c>
      <c r="FT98" s="14">
        <v>20.562501165</v>
      </c>
      <c r="FU98" s="14">
        <v>2.916774175E-2</v>
      </c>
      <c r="FV98" s="14">
        <v>0.25469982399999996</v>
      </c>
      <c r="FW98" s="14">
        <v>9.1634360642499999</v>
      </c>
      <c r="FX98" s="14">
        <v>5.9083784880000003</v>
      </c>
      <c r="FY98" s="14">
        <v>1.05684405E-2</v>
      </c>
      <c r="FZ98" s="14">
        <v>5.7363852999999999E-2</v>
      </c>
      <c r="GA98" s="14">
        <v>0.391879486</v>
      </c>
      <c r="GB98" s="14">
        <v>0.21177862824999999</v>
      </c>
      <c r="GC98" s="14">
        <v>3.8733489130000001</v>
      </c>
      <c r="GD98" s="14">
        <v>1.1926813125</v>
      </c>
      <c r="GE98" s="14">
        <v>0.53359041400000007</v>
      </c>
      <c r="GF98" s="14">
        <v>0.10828250574999998</v>
      </c>
      <c r="GG98" s="14">
        <v>11.658371119249999</v>
      </c>
      <c r="GH98" s="14">
        <v>1.5463705215000001</v>
      </c>
      <c r="GI98" s="14">
        <v>0.77343126150000008</v>
      </c>
      <c r="GJ98" s="14">
        <v>5.4279990202499997</v>
      </c>
      <c r="GK98" s="14">
        <v>8.7535218695000001</v>
      </c>
      <c r="GL98" s="14">
        <v>3.5039350169999999</v>
      </c>
      <c r="GM98" s="14">
        <v>10.469745003250001</v>
      </c>
      <c r="GN98" s="14">
        <v>7.7262950687499998</v>
      </c>
      <c r="GO98" s="14">
        <v>7.98048357475</v>
      </c>
      <c r="GP98" s="14">
        <v>6.9232400252500002</v>
      </c>
      <c r="GQ98" s="14">
        <v>0.30401842200000001</v>
      </c>
      <c r="GR98" s="14">
        <v>0.12315561075000001</v>
      </c>
      <c r="GS98" s="14">
        <v>8.1994190499999994E-2</v>
      </c>
      <c r="GT98" s="14">
        <v>0.15394097674999999</v>
      </c>
      <c r="GU98" s="14">
        <v>4.2931233884999997</v>
      </c>
      <c r="GV98" s="14">
        <v>1.0022972009999997</v>
      </c>
      <c r="GW98" s="14">
        <v>2.0657662002500001</v>
      </c>
      <c r="GX98" s="14">
        <v>0.96730837650000001</v>
      </c>
    </row>
    <row r="99" spans="1:206" x14ac:dyDescent="0.3">
      <c r="A99" s="6">
        <v>2004</v>
      </c>
      <c r="B99" s="6">
        <v>10</v>
      </c>
      <c r="C99" s="12">
        <v>94</v>
      </c>
      <c r="D99" s="14">
        <v>8.65</v>
      </c>
      <c r="E99" s="14" t="s">
        <v>126</v>
      </c>
      <c r="F99" s="14">
        <v>9.15</v>
      </c>
      <c r="G99" s="14">
        <v>9.1</v>
      </c>
      <c r="H99" s="14">
        <v>8.85</v>
      </c>
      <c r="I99" s="14">
        <v>9.0500000000000007</v>
      </c>
      <c r="J99" s="14">
        <v>8.4</v>
      </c>
      <c r="K99" s="14">
        <v>9.5</v>
      </c>
      <c r="L99" s="6">
        <v>0</v>
      </c>
      <c r="M99" s="6" t="s">
        <v>126</v>
      </c>
      <c r="N99" s="6">
        <v>0</v>
      </c>
      <c r="O99" s="6">
        <v>0</v>
      </c>
      <c r="P99" s="6">
        <v>0</v>
      </c>
      <c r="Q99" s="6">
        <v>0</v>
      </c>
      <c r="R99" s="6">
        <v>2</v>
      </c>
      <c r="S99" s="6">
        <v>0</v>
      </c>
      <c r="T99" s="6" t="s">
        <v>126</v>
      </c>
      <c r="U99" s="13" t="s">
        <v>126</v>
      </c>
      <c r="V99" s="13">
        <v>77.3</v>
      </c>
      <c r="W99" s="13">
        <v>50.7</v>
      </c>
      <c r="X99" s="13">
        <v>62.3</v>
      </c>
      <c r="Y99" s="13" t="s">
        <v>126</v>
      </c>
      <c r="Z99" s="13">
        <v>51.8</v>
      </c>
      <c r="AA99" s="13">
        <v>95.1</v>
      </c>
      <c r="AB99" s="13">
        <v>171.8</v>
      </c>
      <c r="AC99" s="13" t="s">
        <v>126</v>
      </c>
      <c r="AD99" s="13">
        <v>143.30000000000001</v>
      </c>
      <c r="AE99" s="13">
        <v>143.6</v>
      </c>
      <c r="AF99" s="13">
        <v>126.4</v>
      </c>
      <c r="AG99" s="13">
        <v>111.2</v>
      </c>
      <c r="AH99" s="13">
        <v>99.2</v>
      </c>
      <c r="AI99" s="13">
        <v>181.3</v>
      </c>
      <c r="AJ99" s="13">
        <v>54.99</v>
      </c>
      <c r="AK99" s="13">
        <v>53.63</v>
      </c>
      <c r="AL99" s="13">
        <v>22.72</v>
      </c>
      <c r="AM99" s="13">
        <v>30.21</v>
      </c>
      <c r="AN99" s="13">
        <v>95.76</v>
      </c>
      <c r="AO99" s="13">
        <v>80.67</v>
      </c>
      <c r="AP99" s="13">
        <v>28.75</v>
      </c>
      <c r="AQ99" s="13">
        <v>33.35</v>
      </c>
      <c r="AR99" s="13">
        <v>14.62</v>
      </c>
      <c r="AS99" s="13">
        <v>45.53</v>
      </c>
      <c r="AT99" s="13">
        <v>25.76</v>
      </c>
      <c r="AU99" s="13">
        <v>84.04</v>
      </c>
      <c r="AV99" s="13">
        <v>142.94</v>
      </c>
      <c r="AW99" s="13">
        <v>39.32</v>
      </c>
      <c r="AX99" s="13">
        <v>117.7</v>
      </c>
      <c r="AY99" s="13">
        <v>35.42</v>
      </c>
      <c r="AZ99" s="13">
        <v>34.71</v>
      </c>
      <c r="BA99" s="13">
        <v>94.22</v>
      </c>
      <c r="BB99" s="13">
        <v>43.07</v>
      </c>
      <c r="BC99" s="13">
        <v>27.55</v>
      </c>
      <c r="BD99" s="13">
        <v>63.54</v>
      </c>
      <c r="BE99" s="13">
        <v>339.39</v>
      </c>
      <c r="BF99" s="13">
        <v>169.4</v>
      </c>
      <c r="BG99" s="14">
        <v>13.62</v>
      </c>
      <c r="BH99" s="14">
        <v>12.83</v>
      </c>
      <c r="BI99" s="14">
        <v>12.2</v>
      </c>
      <c r="BJ99" s="14">
        <v>11.92</v>
      </c>
      <c r="BK99" s="14">
        <v>11.27</v>
      </c>
      <c r="BL99" s="14">
        <v>10.44</v>
      </c>
      <c r="BM99" s="14">
        <v>11.7</v>
      </c>
      <c r="BN99" s="14">
        <v>10.83</v>
      </c>
      <c r="BO99" s="14">
        <v>11</v>
      </c>
      <c r="BP99" s="14">
        <v>11.38</v>
      </c>
      <c r="BQ99" s="14">
        <v>11.98</v>
      </c>
      <c r="BR99" s="14">
        <v>11.44</v>
      </c>
      <c r="BS99" s="14">
        <v>11.68</v>
      </c>
      <c r="BT99" s="14">
        <v>12.45</v>
      </c>
      <c r="BU99" s="14">
        <v>12.721</v>
      </c>
      <c r="BV99" s="14">
        <v>12.398999999999999</v>
      </c>
      <c r="BW99" s="14">
        <v>12.356</v>
      </c>
      <c r="BX99" s="14">
        <v>11.534000000000001</v>
      </c>
      <c r="BY99" s="14">
        <v>10.73</v>
      </c>
      <c r="BZ99" s="14">
        <v>11.417</v>
      </c>
      <c r="CA99" s="14">
        <v>11.760999999999999</v>
      </c>
      <c r="CB99" s="14">
        <v>12.202</v>
      </c>
      <c r="CC99" s="14">
        <v>12.445</v>
      </c>
      <c r="CD99" s="15">
        <v>34.185000000000002</v>
      </c>
      <c r="CE99" s="14">
        <v>12.22</v>
      </c>
      <c r="CF99" s="15">
        <v>33.46</v>
      </c>
      <c r="CG99" s="14">
        <v>12.85</v>
      </c>
      <c r="CH99" s="15">
        <v>34.384999999999998</v>
      </c>
      <c r="CI99" s="14">
        <v>11.2</v>
      </c>
      <c r="CJ99" s="15">
        <v>34.878999999999998</v>
      </c>
      <c r="CK99" s="14">
        <v>10.89</v>
      </c>
      <c r="CL99" s="15">
        <v>34.847999999999999</v>
      </c>
      <c r="CM99" s="14">
        <v>11.845000000000001</v>
      </c>
      <c r="CN99" s="15">
        <v>34.383000000000003</v>
      </c>
      <c r="CO99" s="14">
        <v>12.185</v>
      </c>
      <c r="CP99" s="6">
        <v>34.731999999999999</v>
      </c>
      <c r="CQ99" s="13" t="s">
        <v>118</v>
      </c>
      <c r="CR99" s="13">
        <v>7.5</v>
      </c>
      <c r="CS99" s="14" t="s">
        <v>118</v>
      </c>
      <c r="CT99" s="14" t="s">
        <v>118</v>
      </c>
      <c r="CU99" s="19">
        <v>0.32</v>
      </c>
      <c r="CV99" s="19" t="s">
        <v>118</v>
      </c>
      <c r="CW99" s="18" t="s">
        <v>118</v>
      </c>
      <c r="CX99" s="19">
        <v>3.69</v>
      </c>
      <c r="CY99" s="18" t="s">
        <v>118</v>
      </c>
      <c r="CZ99" s="19">
        <v>1.7424999999999999</v>
      </c>
      <c r="DA99" s="18" t="s">
        <v>118</v>
      </c>
      <c r="DB99" s="19">
        <v>0.76500000000000001</v>
      </c>
      <c r="DC99" s="18" t="s">
        <v>118</v>
      </c>
      <c r="DD99" s="19">
        <v>0.33250000000000002</v>
      </c>
      <c r="DE99" s="19">
        <v>3.47</v>
      </c>
      <c r="DF99" s="19">
        <v>1.97</v>
      </c>
      <c r="DG99" s="19">
        <v>0.54500000000000004</v>
      </c>
      <c r="DH99" s="19">
        <v>3.7850000000000001</v>
      </c>
      <c r="DI99" s="19">
        <v>5.2324999999999999</v>
      </c>
      <c r="DJ99" s="19">
        <v>1.7575000000000001</v>
      </c>
      <c r="DK99" s="19" t="s">
        <v>118</v>
      </c>
      <c r="DL99" s="14" t="s">
        <v>118</v>
      </c>
      <c r="DM99" s="19">
        <v>4.0750000000000002</v>
      </c>
      <c r="DN99" s="14">
        <v>3.15</v>
      </c>
      <c r="DO99" s="19">
        <v>5.27</v>
      </c>
      <c r="DP99" s="14">
        <v>3.87</v>
      </c>
      <c r="DQ99" s="19">
        <v>1.2549999999999999</v>
      </c>
      <c r="DR99" s="14">
        <v>1.3</v>
      </c>
      <c r="DS99" s="6" t="s">
        <v>118</v>
      </c>
      <c r="DT99" s="18" t="s">
        <v>118</v>
      </c>
      <c r="DU99" s="6" t="s">
        <v>118</v>
      </c>
      <c r="DV99" s="18" t="s">
        <v>118</v>
      </c>
      <c r="DW99" s="6" t="s">
        <v>118</v>
      </c>
      <c r="DX99" s="18" t="s">
        <v>118</v>
      </c>
      <c r="DY99" s="6" t="s">
        <v>118</v>
      </c>
      <c r="DZ99" s="18" t="s">
        <v>118</v>
      </c>
      <c r="EA99" s="2" t="s">
        <v>118</v>
      </c>
      <c r="EB99" s="2">
        <v>45511.9</v>
      </c>
      <c r="EC99" s="2">
        <v>4320.75</v>
      </c>
      <c r="ED99" s="2">
        <v>19875.45</v>
      </c>
      <c r="EE99" s="2">
        <v>15554.7</v>
      </c>
      <c r="EF99" s="2">
        <v>2880.5</v>
      </c>
      <c r="EG99" s="2" t="s">
        <v>118</v>
      </c>
      <c r="EH99" s="2">
        <v>576.1</v>
      </c>
      <c r="EI99" s="2">
        <v>288.05</v>
      </c>
      <c r="EJ99" s="2">
        <v>0</v>
      </c>
      <c r="EK99" s="2">
        <v>288.05</v>
      </c>
      <c r="EL99" s="2">
        <v>2304.4</v>
      </c>
      <c r="EM99" s="2" t="s">
        <v>118</v>
      </c>
      <c r="EN99" s="2">
        <v>0</v>
      </c>
      <c r="EO99" s="2">
        <v>0</v>
      </c>
      <c r="EP99" s="2">
        <v>0</v>
      </c>
      <c r="EQ99" s="2">
        <v>0</v>
      </c>
      <c r="ER99" s="2">
        <v>0</v>
      </c>
      <c r="ES99" s="2" t="s">
        <v>118</v>
      </c>
      <c r="ET99" s="2">
        <v>0</v>
      </c>
      <c r="EU99" s="2">
        <v>10</v>
      </c>
      <c r="EV99" s="2">
        <v>5</v>
      </c>
      <c r="EW99" s="2">
        <v>5</v>
      </c>
      <c r="EX99" s="2">
        <v>0</v>
      </c>
      <c r="EY99" s="2" t="s">
        <v>118</v>
      </c>
      <c r="EZ99" s="2">
        <v>750</v>
      </c>
      <c r="FA99" s="2">
        <v>1340</v>
      </c>
      <c r="FB99" s="2">
        <v>3180</v>
      </c>
      <c r="FC99" s="2">
        <v>3495</v>
      </c>
      <c r="FD99" s="2">
        <v>80</v>
      </c>
      <c r="FE99" s="14">
        <v>0.72</v>
      </c>
      <c r="FF99" s="14">
        <v>0.60000000000000009</v>
      </c>
      <c r="FG99" s="24" t="s">
        <v>118</v>
      </c>
      <c r="FH99" s="24" t="s">
        <v>118</v>
      </c>
      <c r="FI99" s="24" t="s">
        <v>118</v>
      </c>
      <c r="FJ99" s="24" t="s">
        <v>118</v>
      </c>
      <c r="FK99" s="24" t="s">
        <v>118</v>
      </c>
      <c r="FL99" s="24" t="s">
        <v>118</v>
      </c>
      <c r="FM99" s="24" t="s">
        <v>118</v>
      </c>
      <c r="FN99" s="24" t="s">
        <v>118</v>
      </c>
      <c r="FO99" s="24" t="s">
        <v>118</v>
      </c>
      <c r="FP99" s="24" t="s">
        <v>118</v>
      </c>
      <c r="FQ99" s="24" t="s">
        <v>118</v>
      </c>
      <c r="FR99" s="24" t="s">
        <v>118</v>
      </c>
      <c r="FS99" s="14">
        <v>40.125715335000002</v>
      </c>
      <c r="FT99" s="14">
        <v>25.203260540000002</v>
      </c>
      <c r="FU99" s="14">
        <v>0.27460236600000004</v>
      </c>
      <c r="FV99" s="14">
        <v>9.4054255500000003E-2</v>
      </c>
      <c r="FW99" s="14">
        <v>6.64635557125</v>
      </c>
      <c r="FX99" s="14">
        <v>11.844679827</v>
      </c>
      <c r="FY99" s="14">
        <v>0</v>
      </c>
      <c r="FZ99" s="14">
        <v>5.1995540000000003E-3</v>
      </c>
      <c r="GA99" s="14">
        <v>0.27323777075</v>
      </c>
      <c r="GB99" s="14">
        <v>5.9406256500000004E-2</v>
      </c>
      <c r="GC99" s="14">
        <v>2.6524805202500001</v>
      </c>
      <c r="GD99" s="14">
        <v>0.26113867700000004</v>
      </c>
      <c r="GE99" s="14">
        <v>0.99806094825000002</v>
      </c>
      <c r="GF99" s="14">
        <v>0.16971316800000003</v>
      </c>
      <c r="GG99" s="14">
        <v>18.52085796675</v>
      </c>
      <c r="GH99" s="14">
        <v>0.21411386100000002</v>
      </c>
      <c r="GI99" s="14">
        <v>0.53482145325000008</v>
      </c>
      <c r="GJ99" s="14">
        <v>0.54594609999999999</v>
      </c>
      <c r="GK99" s="14">
        <v>6.7364765709999999</v>
      </c>
      <c r="GL99" s="14">
        <v>6.0276776860000005</v>
      </c>
      <c r="GM99" s="14">
        <v>3.8924828532499998</v>
      </c>
      <c r="GN99" s="14">
        <v>1.5529810095000001</v>
      </c>
      <c r="GO99" s="14">
        <v>2.77952739875</v>
      </c>
      <c r="GP99" s="14">
        <v>1.3528170165</v>
      </c>
      <c r="GQ99" s="14">
        <v>0.44969391575000001</v>
      </c>
      <c r="GR99" s="14">
        <v>7.3893366500000002E-2</v>
      </c>
      <c r="GS99" s="14">
        <v>2.2074182000000001E-2</v>
      </c>
      <c r="GT99" s="14">
        <v>2.0786267000000001E-2</v>
      </c>
      <c r="GU99" s="14">
        <v>2.6146883507499998</v>
      </c>
      <c r="GV99" s="14">
        <v>0.33978317199999997</v>
      </c>
      <c r="GW99" s="14">
        <v>1.17725936975</v>
      </c>
      <c r="GX99" s="14">
        <v>1.2827130535000002</v>
      </c>
    </row>
    <row r="100" spans="1:206" x14ac:dyDescent="0.3">
      <c r="A100" s="6">
        <v>2004</v>
      </c>
      <c r="B100" s="6">
        <v>11</v>
      </c>
      <c r="C100" s="12">
        <v>95</v>
      </c>
      <c r="D100" s="14">
        <v>8</v>
      </c>
      <c r="E100" s="14">
        <v>8.35</v>
      </c>
      <c r="F100" s="14">
        <v>8.9</v>
      </c>
      <c r="G100" s="14">
        <v>7.45</v>
      </c>
      <c r="H100" s="14">
        <v>5.9</v>
      </c>
      <c r="I100" s="14">
        <v>6.4</v>
      </c>
      <c r="J100" s="14">
        <v>7.05</v>
      </c>
      <c r="K100" s="14">
        <v>6.95</v>
      </c>
      <c r="L100" s="6">
        <v>2</v>
      </c>
      <c r="M100" s="6">
        <v>2</v>
      </c>
      <c r="N100" s="6">
        <v>0</v>
      </c>
      <c r="O100" s="6">
        <v>3</v>
      </c>
      <c r="P100" s="6">
        <v>6</v>
      </c>
      <c r="Q100" s="6">
        <v>4</v>
      </c>
      <c r="R100" s="6">
        <v>5</v>
      </c>
      <c r="S100" s="6">
        <v>5</v>
      </c>
      <c r="T100" s="6" t="s">
        <v>126</v>
      </c>
      <c r="U100" s="13" t="s">
        <v>126</v>
      </c>
      <c r="V100" s="13">
        <v>24.2</v>
      </c>
      <c r="W100" s="13">
        <v>31.1</v>
      </c>
      <c r="X100" s="13">
        <v>32.5</v>
      </c>
      <c r="Y100" s="13" t="s">
        <v>126</v>
      </c>
      <c r="Z100" s="13">
        <v>55.5</v>
      </c>
      <c r="AA100" s="13">
        <v>82.1</v>
      </c>
      <c r="AB100" s="13">
        <v>109.4</v>
      </c>
      <c r="AC100" s="13">
        <v>107.4</v>
      </c>
      <c r="AD100" s="13">
        <v>93.6</v>
      </c>
      <c r="AE100" s="13">
        <v>117.8</v>
      </c>
      <c r="AF100" s="13">
        <v>138.30000000000001</v>
      </c>
      <c r="AG100" s="13">
        <v>80.2</v>
      </c>
      <c r="AH100" s="13">
        <v>59.3</v>
      </c>
      <c r="AI100" s="13">
        <v>42.3</v>
      </c>
      <c r="AJ100" s="13">
        <v>22.09</v>
      </c>
      <c r="AK100" s="13">
        <v>30.93</v>
      </c>
      <c r="AL100" s="13">
        <v>18</v>
      </c>
      <c r="AM100" s="13">
        <v>24.16</v>
      </c>
      <c r="AN100" s="13">
        <v>48.48</v>
      </c>
      <c r="AO100" s="13">
        <v>51.78</v>
      </c>
      <c r="AP100" s="13">
        <v>18.8</v>
      </c>
      <c r="AQ100" s="13">
        <v>29.27</v>
      </c>
      <c r="AR100" s="13">
        <v>15.08</v>
      </c>
      <c r="AS100" s="13">
        <v>44.4</v>
      </c>
      <c r="AT100" s="13">
        <v>25.54</v>
      </c>
      <c r="AU100" s="13">
        <v>81.33</v>
      </c>
      <c r="AV100" s="13">
        <v>107.41</v>
      </c>
      <c r="AW100" s="13">
        <v>22.86</v>
      </c>
      <c r="AX100" s="13">
        <v>70.53</v>
      </c>
      <c r="AY100" s="13">
        <v>25.74</v>
      </c>
      <c r="AZ100" s="13">
        <v>28.36</v>
      </c>
      <c r="BA100" s="13">
        <v>39.94</v>
      </c>
      <c r="BB100" s="13">
        <v>14.57</v>
      </c>
      <c r="BC100" s="13">
        <v>10.199999999999999</v>
      </c>
      <c r="BD100" s="13">
        <v>28.82</v>
      </c>
      <c r="BE100" s="13">
        <v>182.8</v>
      </c>
      <c r="BF100" s="13">
        <v>77.33</v>
      </c>
      <c r="BG100" s="14">
        <v>12.18</v>
      </c>
      <c r="BH100" s="14">
        <v>11.64</v>
      </c>
      <c r="BI100" s="14">
        <v>11.24</v>
      </c>
      <c r="BJ100" s="14">
        <v>11.11</v>
      </c>
      <c r="BK100" s="14">
        <v>10.48</v>
      </c>
      <c r="BL100" s="14">
        <v>9.56</v>
      </c>
      <c r="BM100" s="14">
        <v>10.97</v>
      </c>
      <c r="BN100" s="14">
        <v>9.98</v>
      </c>
      <c r="BO100" s="14">
        <v>10.06</v>
      </c>
      <c r="BP100" s="14">
        <v>10.65</v>
      </c>
      <c r="BQ100" s="14">
        <v>11.37</v>
      </c>
      <c r="BR100" s="14">
        <v>10.47</v>
      </c>
      <c r="BS100" s="14">
        <v>11.05</v>
      </c>
      <c r="BT100" s="14">
        <v>11.465</v>
      </c>
      <c r="BU100" s="14">
        <v>11.442</v>
      </c>
      <c r="BV100" s="14">
        <v>11.43</v>
      </c>
      <c r="BW100" s="14">
        <v>10.797000000000001</v>
      </c>
      <c r="BX100" s="14">
        <v>10.183999999999999</v>
      </c>
      <c r="BY100" s="14">
        <v>8.8149999999999995</v>
      </c>
      <c r="BZ100" s="14">
        <v>9.8059999999999992</v>
      </c>
      <c r="CA100" s="14">
        <v>9.7260000000000009</v>
      </c>
      <c r="CB100" s="14">
        <v>10.538</v>
      </c>
      <c r="CC100" s="14">
        <v>11.01</v>
      </c>
      <c r="CD100" s="15">
        <v>34.343000000000004</v>
      </c>
      <c r="CE100" s="14">
        <v>10.62</v>
      </c>
      <c r="CF100" s="15">
        <v>32.338000000000001</v>
      </c>
      <c r="CG100" s="14">
        <v>11.4</v>
      </c>
      <c r="CH100" s="15">
        <v>34.33</v>
      </c>
      <c r="CI100" s="14">
        <v>10.63</v>
      </c>
      <c r="CJ100" s="15">
        <v>34.773000000000003</v>
      </c>
      <c r="CK100" s="14">
        <v>9.34</v>
      </c>
      <c r="CL100" s="15">
        <v>34.746000000000002</v>
      </c>
      <c r="CM100" s="14">
        <v>10.65</v>
      </c>
      <c r="CN100" s="15">
        <v>34.543999999999997</v>
      </c>
      <c r="CO100" s="14">
        <v>10.71</v>
      </c>
      <c r="CP100" s="6">
        <v>34.561999999999998</v>
      </c>
      <c r="CQ100" s="13" t="s">
        <v>118</v>
      </c>
      <c r="CR100" s="13">
        <v>7.9</v>
      </c>
      <c r="CS100" s="19">
        <v>0.36499999999999999</v>
      </c>
      <c r="CT100" s="19">
        <v>5.45</v>
      </c>
      <c r="CU100" s="19">
        <v>4.7300000000000004</v>
      </c>
      <c r="CV100" s="19" t="s">
        <v>118</v>
      </c>
      <c r="CW100" s="18" t="s">
        <v>118</v>
      </c>
      <c r="CX100" s="19">
        <v>5.6280000000000001</v>
      </c>
      <c r="CY100" s="18" t="s">
        <v>118</v>
      </c>
      <c r="CZ100" s="19">
        <v>4.7249999999999996</v>
      </c>
      <c r="DA100" s="18" t="s">
        <v>118</v>
      </c>
      <c r="DB100" s="19">
        <v>1.528</v>
      </c>
      <c r="DC100" s="18" t="s">
        <v>118</v>
      </c>
      <c r="DD100" s="19">
        <v>0.41749999999999998</v>
      </c>
      <c r="DE100" s="19">
        <v>4.9074999999999998</v>
      </c>
      <c r="DF100" s="19">
        <v>4.8449999999999998</v>
      </c>
      <c r="DG100" s="19">
        <v>0.4</v>
      </c>
      <c r="DH100" s="19">
        <v>4.43</v>
      </c>
      <c r="DI100" s="19">
        <v>6.69</v>
      </c>
      <c r="DJ100" s="19">
        <v>1.1200000000000001</v>
      </c>
      <c r="DK100" s="19" t="s">
        <v>118</v>
      </c>
      <c r="DL100" s="14" t="s">
        <v>118</v>
      </c>
      <c r="DM100" s="19">
        <v>5.08</v>
      </c>
      <c r="DN100" s="14">
        <v>4.5259999999999998</v>
      </c>
      <c r="DO100" s="19">
        <v>6.3999999999999995</v>
      </c>
      <c r="DP100" s="14">
        <v>5.7839999999999998</v>
      </c>
      <c r="DQ100" s="19">
        <v>0.69399999999999995</v>
      </c>
      <c r="DR100" s="14">
        <v>0.84199999999999997</v>
      </c>
      <c r="DS100" s="6" t="s">
        <v>118</v>
      </c>
      <c r="DT100" s="18" t="s">
        <v>118</v>
      </c>
      <c r="DU100" s="6" t="s">
        <v>118</v>
      </c>
      <c r="DV100" s="18" t="s">
        <v>118</v>
      </c>
      <c r="DW100" s="6" t="s">
        <v>118</v>
      </c>
      <c r="DX100" s="18" t="s">
        <v>118</v>
      </c>
      <c r="DY100" s="6" t="s">
        <v>118</v>
      </c>
      <c r="DZ100" s="18" t="s">
        <v>118</v>
      </c>
      <c r="EA100" s="2" t="s">
        <v>118</v>
      </c>
      <c r="EB100" s="2">
        <v>0</v>
      </c>
      <c r="EC100" s="2">
        <v>17178.16</v>
      </c>
      <c r="ED100" s="2">
        <v>6625.15</v>
      </c>
      <c r="EE100" s="2" t="s">
        <v>118</v>
      </c>
      <c r="EF100" s="2">
        <v>8065.4</v>
      </c>
      <c r="EG100" s="2" t="s">
        <v>118</v>
      </c>
      <c r="EH100" s="2">
        <v>0</v>
      </c>
      <c r="EI100" s="2">
        <v>0</v>
      </c>
      <c r="EJ100" s="2">
        <v>864.15000000000009</v>
      </c>
      <c r="EK100" s="2" t="s">
        <v>118</v>
      </c>
      <c r="EL100" s="2">
        <v>921.76</v>
      </c>
      <c r="EM100" s="2" t="s">
        <v>118</v>
      </c>
      <c r="EN100" s="2">
        <v>0</v>
      </c>
      <c r="EO100" s="2">
        <v>0</v>
      </c>
      <c r="EP100" s="2">
        <v>0</v>
      </c>
      <c r="EQ100" s="2">
        <v>0</v>
      </c>
      <c r="ER100" s="2">
        <v>0</v>
      </c>
      <c r="ES100" s="2" t="s">
        <v>118</v>
      </c>
      <c r="ET100" s="2">
        <v>0</v>
      </c>
      <c r="EU100" s="2">
        <v>0</v>
      </c>
      <c r="EV100" s="2">
        <v>12</v>
      </c>
      <c r="EW100" s="2">
        <v>0</v>
      </c>
      <c r="EX100" s="2">
        <v>10</v>
      </c>
      <c r="EY100" s="2" t="s">
        <v>118</v>
      </c>
      <c r="EZ100" s="2">
        <v>40</v>
      </c>
      <c r="FA100" s="2">
        <v>1312</v>
      </c>
      <c r="FB100" s="2">
        <v>852</v>
      </c>
      <c r="FC100" s="2">
        <v>280</v>
      </c>
      <c r="FD100" s="2">
        <v>393.33333333333331</v>
      </c>
      <c r="FE100" s="14">
        <v>0.56447999999999987</v>
      </c>
      <c r="FF100" s="14">
        <v>0.435</v>
      </c>
      <c r="FG100" s="24" t="s">
        <v>118</v>
      </c>
      <c r="FH100" s="24" t="s">
        <v>118</v>
      </c>
      <c r="FI100" s="24" t="s">
        <v>118</v>
      </c>
      <c r="FJ100" s="24" t="s">
        <v>118</v>
      </c>
      <c r="FK100" s="24" t="s">
        <v>118</v>
      </c>
      <c r="FL100" s="24" t="s">
        <v>118</v>
      </c>
      <c r="FM100" s="24" t="s">
        <v>118</v>
      </c>
      <c r="FN100" s="24" t="s">
        <v>118</v>
      </c>
      <c r="FO100" s="24" t="s">
        <v>118</v>
      </c>
      <c r="FP100" s="24" t="s">
        <v>118</v>
      </c>
      <c r="FQ100" s="24" t="s">
        <v>118</v>
      </c>
      <c r="FR100" s="24" t="s">
        <v>118</v>
      </c>
      <c r="FS100" s="14">
        <v>11.363526475799999</v>
      </c>
      <c r="FT100" s="14">
        <v>11.984669204200001</v>
      </c>
      <c r="FU100" s="14">
        <v>2.3334193399999998E-2</v>
      </c>
      <c r="FV100" s="14">
        <v>6.6545662800000002E-2</v>
      </c>
      <c r="FW100" s="14">
        <v>2.6706899082</v>
      </c>
      <c r="FX100" s="14">
        <v>4.5599582787999999</v>
      </c>
      <c r="FY100" s="14">
        <v>0</v>
      </c>
      <c r="FZ100" s="14">
        <v>0</v>
      </c>
      <c r="GA100" s="14">
        <v>3.1798088799999999E-2</v>
      </c>
      <c r="GB100" s="14">
        <v>7.3497388999999996E-2</v>
      </c>
      <c r="GC100" s="14">
        <v>1.4177859996</v>
      </c>
      <c r="GD100" s="14">
        <v>0.1896225248</v>
      </c>
      <c r="GE100" s="14">
        <v>0.24731244459999999</v>
      </c>
      <c r="GF100" s="14">
        <v>0.17728200899999999</v>
      </c>
      <c r="GG100" s="14">
        <v>3.1793001452</v>
      </c>
      <c r="GH100" s="14">
        <v>0.39309260019999998</v>
      </c>
      <c r="GI100" s="14">
        <v>4.7311272600000003E-2</v>
      </c>
      <c r="GJ100" s="14">
        <v>0.15456741099999999</v>
      </c>
      <c r="GK100" s="14">
        <v>3.1649097256000003</v>
      </c>
      <c r="GL100" s="14">
        <v>4.4138970883999997</v>
      </c>
      <c r="GM100" s="14">
        <v>0.99550871220000003</v>
      </c>
      <c r="GN100" s="14">
        <v>0.49367913060000007</v>
      </c>
      <c r="GO100" s="14">
        <v>0.54567409059999994</v>
      </c>
      <c r="GP100" s="14">
        <v>0.37136153400000005</v>
      </c>
      <c r="GQ100" s="14">
        <v>0.10893993419999999</v>
      </c>
      <c r="GR100" s="14">
        <v>9.1956190000000004E-3</v>
      </c>
      <c r="GS100" s="14">
        <v>2.4240921999999997E-3</v>
      </c>
      <c r="GT100" s="14">
        <v>1.4668224799999999E-2</v>
      </c>
      <c r="GU100" s="14">
        <v>0.27543549339999995</v>
      </c>
      <c r="GV100" s="14">
        <v>6.5682992199999998E-2</v>
      </c>
      <c r="GW100" s="14">
        <v>0.61407823539999995</v>
      </c>
      <c r="GX100" s="14">
        <v>0.43699400100000008</v>
      </c>
    </row>
    <row r="101" spans="1:206" x14ac:dyDescent="0.3">
      <c r="A101" s="6">
        <v>2004</v>
      </c>
      <c r="B101" s="6">
        <v>12</v>
      </c>
      <c r="C101" s="12">
        <v>96</v>
      </c>
      <c r="D101" s="14">
        <v>6.05</v>
      </c>
      <c r="E101" s="14">
        <v>6.6</v>
      </c>
      <c r="F101" s="14">
        <v>7.4</v>
      </c>
      <c r="G101" s="14">
        <v>6.1</v>
      </c>
      <c r="H101" s="14">
        <v>5.5</v>
      </c>
      <c r="I101" s="14">
        <v>4.8499999999999996</v>
      </c>
      <c r="J101" s="14">
        <v>5.6</v>
      </c>
      <c r="K101" s="14">
        <v>4.8499999999999996</v>
      </c>
      <c r="L101" s="6">
        <v>2</v>
      </c>
      <c r="M101" s="6">
        <v>3</v>
      </c>
      <c r="N101" s="6">
        <v>1</v>
      </c>
      <c r="O101" s="6">
        <v>4</v>
      </c>
      <c r="P101" s="6">
        <v>6</v>
      </c>
      <c r="Q101" s="6">
        <v>9</v>
      </c>
      <c r="R101" s="6">
        <v>10</v>
      </c>
      <c r="S101" s="6">
        <v>12</v>
      </c>
      <c r="T101" s="6" t="s">
        <v>126</v>
      </c>
      <c r="U101" s="13" t="s">
        <v>126</v>
      </c>
      <c r="V101" s="13">
        <v>31.4</v>
      </c>
      <c r="W101" s="13">
        <v>17.2</v>
      </c>
      <c r="X101" s="13">
        <v>23.8</v>
      </c>
      <c r="Y101" s="13" t="s">
        <v>126</v>
      </c>
      <c r="Z101" s="13">
        <v>42.1</v>
      </c>
      <c r="AA101" s="13">
        <v>76.2</v>
      </c>
      <c r="AB101" s="13">
        <v>128.6</v>
      </c>
      <c r="AC101" s="13">
        <v>255.8</v>
      </c>
      <c r="AD101" s="13">
        <v>145.80000000000001</v>
      </c>
      <c r="AE101" s="13">
        <v>136.4</v>
      </c>
      <c r="AF101" s="13">
        <v>153.19999999999999</v>
      </c>
      <c r="AG101" s="13">
        <v>54.8</v>
      </c>
      <c r="AH101" s="13">
        <v>64</v>
      </c>
      <c r="AI101" s="13">
        <v>19.8</v>
      </c>
      <c r="AJ101" s="13">
        <v>40.75</v>
      </c>
      <c r="AK101" s="13">
        <v>46.33</v>
      </c>
      <c r="AL101" s="13">
        <v>26.73</v>
      </c>
      <c r="AM101" s="13">
        <v>34.28</v>
      </c>
      <c r="AN101" s="13">
        <v>71.67</v>
      </c>
      <c r="AO101" s="13">
        <v>63.86</v>
      </c>
      <c r="AP101" s="13">
        <v>52.53</v>
      </c>
      <c r="AQ101" s="13">
        <v>42.28</v>
      </c>
      <c r="AR101" s="13">
        <v>23.22</v>
      </c>
      <c r="AS101" s="13">
        <v>61.43</v>
      </c>
      <c r="AT101" s="13">
        <v>24.81</v>
      </c>
      <c r="AU101" s="13">
        <v>104.36</v>
      </c>
      <c r="AV101" s="13">
        <v>169.3</v>
      </c>
      <c r="AW101" s="13">
        <v>31.3</v>
      </c>
      <c r="AX101" s="13">
        <v>86.35</v>
      </c>
      <c r="AY101" s="13">
        <v>19.690000000000001</v>
      </c>
      <c r="AZ101" s="13">
        <v>21.02</v>
      </c>
      <c r="BA101" s="13">
        <v>37.28</v>
      </c>
      <c r="BB101" s="13">
        <v>10.99</v>
      </c>
      <c r="BC101" s="13">
        <v>8.8800000000000008</v>
      </c>
      <c r="BD101" s="13">
        <v>34.880000000000003</v>
      </c>
      <c r="BE101" s="13">
        <v>236.22</v>
      </c>
      <c r="BF101" s="13">
        <v>76.239999999999995</v>
      </c>
      <c r="BG101" s="14">
        <v>10.25</v>
      </c>
      <c r="BH101" s="14">
        <v>10.35</v>
      </c>
      <c r="BI101" s="14">
        <v>10.56</v>
      </c>
      <c r="BJ101" s="14">
        <v>10.65</v>
      </c>
      <c r="BK101" s="14">
        <v>10.07</v>
      </c>
      <c r="BL101" s="14">
        <v>8.85</v>
      </c>
      <c r="BM101" s="14">
        <v>10.01</v>
      </c>
      <c r="BN101" s="14">
        <v>9.23</v>
      </c>
      <c r="BO101" s="14">
        <v>9.1300000000000008</v>
      </c>
      <c r="BP101" s="14">
        <v>9.56</v>
      </c>
      <c r="BQ101" s="14">
        <v>10.02</v>
      </c>
      <c r="BR101" s="14">
        <v>9.2899999999999991</v>
      </c>
      <c r="BS101" s="14">
        <v>9.69</v>
      </c>
      <c r="BT101" s="14">
        <v>9.9710000000000001</v>
      </c>
      <c r="BU101" s="14">
        <v>9.9339999999999993</v>
      </c>
      <c r="BV101" s="14">
        <v>10.185</v>
      </c>
      <c r="BW101" s="14">
        <v>9.7629999999999999</v>
      </c>
      <c r="BX101" s="14">
        <v>9.2059999999999995</v>
      </c>
      <c r="BY101" s="14">
        <v>7.7709999999999999</v>
      </c>
      <c r="BZ101" s="14">
        <v>8.2140000000000004</v>
      </c>
      <c r="CA101" s="14">
        <v>7.8639999999999999</v>
      </c>
      <c r="CB101" s="14">
        <v>8.5389999999999997</v>
      </c>
      <c r="CC101" s="14">
        <v>10.84</v>
      </c>
      <c r="CD101" s="15">
        <v>34.423000000000002</v>
      </c>
      <c r="CE101" s="14">
        <v>10.035</v>
      </c>
      <c r="CF101" s="15">
        <v>33.198</v>
      </c>
      <c r="CG101" s="14">
        <v>10.57</v>
      </c>
      <c r="CH101" s="15">
        <v>34.497</v>
      </c>
      <c r="CI101" s="14">
        <v>8.4</v>
      </c>
      <c r="CJ101" s="15">
        <v>34.281999999999996</v>
      </c>
      <c r="CK101" s="14" t="s">
        <v>126</v>
      </c>
      <c r="CL101" s="15">
        <v>34.908999999999999</v>
      </c>
      <c r="CM101" s="14">
        <v>8.9649999999999999</v>
      </c>
      <c r="CN101" s="15">
        <v>34.643000000000001</v>
      </c>
      <c r="CO101" s="14">
        <v>9.34</v>
      </c>
      <c r="CP101" s="6">
        <v>34.689</v>
      </c>
      <c r="CQ101" s="13" t="s">
        <v>118</v>
      </c>
      <c r="CR101" s="13">
        <v>10.33333333</v>
      </c>
      <c r="CS101" s="19">
        <v>0.39666666666666667</v>
      </c>
      <c r="CT101" s="19">
        <v>5.2033333333333331</v>
      </c>
      <c r="CU101" s="19">
        <v>5.7766666666666664</v>
      </c>
      <c r="CV101" s="19" t="s">
        <v>118</v>
      </c>
      <c r="CW101" s="18" t="s">
        <v>118</v>
      </c>
      <c r="CX101" s="19">
        <v>5.77</v>
      </c>
      <c r="CY101" s="18" t="s">
        <v>118</v>
      </c>
      <c r="CZ101" s="19">
        <v>4.7850000000000001</v>
      </c>
      <c r="DA101" s="18" t="s">
        <v>118</v>
      </c>
      <c r="DB101" s="19">
        <v>0.98</v>
      </c>
      <c r="DC101" s="18" t="s">
        <v>118</v>
      </c>
      <c r="DD101" s="19">
        <v>0.41333333333333333</v>
      </c>
      <c r="DE101" s="19">
        <v>6.13</v>
      </c>
      <c r="DF101" s="19">
        <v>6.3900000000000006</v>
      </c>
      <c r="DG101" s="19">
        <v>0.73</v>
      </c>
      <c r="DH101" s="19">
        <v>4.68</v>
      </c>
      <c r="DI101" s="19">
        <v>9.16</v>
      </c>
      <c r="DJ101" s="19">
        <v>1.85</v>
      </c>
      <c r="DK101" s="19" t="s">
        <v>118</v>
      </c>
      <c r="DL101" s="14" t="s">
        <v>118</v>
      </c>
      <c r="DM101" s="19">
        <v>5.15</v>
      </c>
      <c r="DN101" s="14">
        <v>4.9866666666666664</v>
      </c>
      <c r="DO101" s="19">
        <v>6.6066666666666665</v>
      </c>
      <c r="DP101" s="14">
        <v>6.3666666666666671</v>
      </c>
      <c r="DQ101" s="19">
        <v>0.1</v>
      </c>
      <c r="DR101" s="14">
        <v>0.12333333333333334</v>
      </c>
      <c r="DS101" s="6" t="s">
        <v>118</v>
      </c>
      <c r="DT101" s="18" t="s">
        <v>118</v>
      </c>
      <c r="DU101" s="6" t="s">
        <v>118</v>
      </c>
      <c r="DV101" s="18" t="s">
        <v>118</v>
      </c>
      <c r="DW101" s="6" t="s">
        <v>118</v>
      </c>
      <c r="DX101" s="18" t="s">
        <v>118</v>
      </c>
      <c r="DY101" s="6" t="s">
        <v>118</v>
      </c>
      <c r="DZ101" s="18" t="s">
        <v>118</v>
      </c>
      <c r="EA101" s="2" t="s">
        <v>118</v>
      </c>
      <c r="EB101" s="2">
        <v>6529.1333333333341</v>
      </c>
      <c r="EC101" s="2">
        <v>288.05</v>
      </c>
      <c r="ED101" s="2">
        <v>912.80000000000007</v>
      </c>
      <c r="EE101" s="2" t="s">
        <v>118</v>
      </c>
      <c r="EF101" s="2">
        <v>4898.1333333333341</v>
      </c>
      <c r="EG101" s="2" t="s">
        <v>118</v>
      </c>
      <c r="EH101" s="2">
        <v>0</v>
      </c>
      <c r="EI101" s="2">
        <v>0</v>
      </c>
      <c r="EJ101" s="2">
        <v>384.06666666666666</v>
      </c>
      <c r="EK101" s="2" t="s">
        <v>118</v>
      </c>
      <c r="EL101" s="2">
        <v>456.40000000000003</v>
      </c>
      <c r="EM101" s="2" t="s">
        <v>118</v>
      </c>
      <c r="EN101" s="2">
        <v>0</v>
      </c>
      <c r="EO101" s="2">
        <v>0</v>
      </c>
      <c r="EP101" s="2">
        <v>0</v>
      </c>
      <c r="EQ101" s="2">
        <v>0</v>
      </c>
      <c r="ER101" s="2">
        <v>0</v>
      </c>
      <c r="ES101" s="2" t="s">
        <v>118</v>
      </c>
      <c r="ET101" s="2">
        <v>0</v>
      </c>
      <c r="EU101" s="2">
        <v>0</v>
      </c>
      <c r="EV101" s="2">
        <v>6.666666666666667</v>
      </c>
      <c r="EW101" s="2">
        <v>0</v>
      </c>
      <c r="EX101" s="2">
        <v>20</v>
      </c>
      <c r="EY101" s="2" t="s">
        <v>118</v>
      </c>
      <c r="EZ101" s="2">
        <v>0</v>
      </c>
      <c r="FA101" s="2">
        <v>40</v>
      </c>
      <c r="FB101" s="2">
        <v>146.66666666666666</v>
      </c>
      <c r="FC101" s="2">
        <v>140</v>
      </c>
      <c r="FD101" s="2">
        <v>580</v>
      </c>
      <c r="FE101" s="14">
        <v>0.1152</v>
      </c>
      <c r="FF101" s="14">
        <v>0.30599999999999999</v>
      </c>
      <c r="FG101" s="24" t="s">
        <v>118</v>
      </c>
      <c r="FH101" s="24" t="s">
        <v>118</v>
      </c>
      <c r="FI101" s="24" t="s">
        <v>118</v>
      </c>
      <c r="FJ101" s="24" t="s">
        <v>118</v>
      </c>
      <c r="FK101" s="24" t="s">
        <v>118</v>
      </c>
      <c r="FL101" s="24" t="s">
        <v>118</v>
      </c>
      <c r="FM101" s="24" t="s">
        <v>118</v>
      </c>
      <c r="FN101" s="24" t="s">
        <v>118</v>
      </c>
      <c r="FO101" s="24" t="s">
        <v>118</v>
      </c>
      <c r="FP101" s="24" t="s">
        <v>118</v>
      </c>
      <c r="FQ101" s="24" t="s">
        <v>118</v>
      </c>
      <c r="FR101" s="24" t="s">
        <v>118</v>
      </c>
      <c r="FS101" s="14">
        <v>4.4342087967500001</v>
      </c>
      <c r="FT101" s="14">
        <v>8.8848164890000003</v>
      </c>
      <c r="FU101" s="14">
        <v>1.9445161249999999E-2</v>
      </c>
      <c r="FV101" s="14">
        <v>7.0578733333333324E-2</v>
      </c>
      <c r="FW101" s="14">
        <v>0.49336895549999993</v>
      </c>
      <c r="FX101" s="14">
        <v>1.6317360543333335</v>
      </c>
      <c r="FY101" s="14">
        <v>0</v>
      </c>
      <c r="FZ101" s="14">
        <v>0</v>
      </c>
      <c r="GA101" s="14">
        <v>2.5948102500000002E-3</v>
      </c>
      <c r="GB101" s="14">
        <v>9.3977617000000013E-2</v>
      </c>
      <c r="GC101" s="14">
        <v>0.34616284575</v>
      </c>
      <c r="GD101" s="14">
        <v>3.227206866666666E-2</v>
      </c>
      <c r="GE101" s="14">
        <v>7.2433647249999997E-2</v>
      </c>
      <c r="GF101" s="14">
        <v>0.24489843899999997</v>
      </c>
      <c r="GG101" s="14">
        <v>1.7727083079999999</v>
      </c>
      <c r="GH101" s="14">
        <v>0.24677065733333334</v>
      </c>
      <c r="GI101" s="14">
        <v>2.6202912500000002E-3</v>
      </c>
      <c r="GJ101" s="14">
        <v>3.3237873666666667E-2</v>
      </c>
      <c r="GK101" s="14">
        <v>1.3942297819999998</v>
      </c>
      <c r="GL101" s="14">
        <v>6.1236759056666665</v>
      </c>
      <c r="GM101" s="14">
        <v>0.25243442925000004</v>
      </c>
      <c r="GN101" s="14">
        <v>0.11232542833333332</v>
      </c>
      <c r="GO101" s="14">
        <v>8.5261576750000012E-2</v>
      </c>
      <c r="GP101" s="14">
        <v>1.7683882666666668E-2</v>
      </c>
      <c r="GQ101" s="14">
        <v>3.9057922250000002E-2</v>
      </c>
      <c r="GR101" s="14">
        <v>8.2103739999999995E-3</v>
      </c>
      <c r="GS101" s="14">
        <v>1.5908107499999998E-3</v>
      </c>
      <c r="GT101" s="14">
        <v>7.8431556666666655E-3</v>
      </c>
      <c r="GU101" s="14">
        <v>0.24522853475</v>
      </c>
      <c r="GV101" s="14">
        <v>1.9368062000000002E-2</v>
      </c>
      <c r="GW101" s="14">
        <v>0.21956886050000002</v>
      </c>
      <c r="GX101" s="14">
        <v>7.9030113333333332E-2</v>
      </c>
    </row>
    <row r="102" spans="1:206" x14ac:dyDescent="0.3">
      <c r="A102" s="6">
        <v>2005</v>
      </c>
      <c r="B102" s="6">
        <v>1</v>
      </c>
      <c r="C102" s="12">
        <v>97</v>
      </c>
      <c r="D102" s="14">
        <v>5.8</v>
      </c>
      <c r="E102" s="14" t="s">
        <v>126</v>
      </c>
      <c r="F102" s="14">
        <v>6.95</v>
      </c>
      <c r="G102" s="14">
        <v>5.65</v>
      </c>
      <c r="H102" s="14">
        <v>4.45</v>
      </c>
      <c r="I102" s="14">
        <v>4.5999999999999996</v>
      </c>
      <c r="J102" s="14">
        <v>5.35</v>
      </c>
      <c r="K102" s="14">
        <v>5.35</v>
      </c>
      <c r="L102" s="6">
        <v>3</v>
      </c>
      <c r="M102" s="6" t="s">
        <v>126</v>
      </c>
      <c r="N102" s="6">
        <v>2</v>
      </c>
      <c r="O102" s="6">
        <v>3</v>
      </c>
      <c r="P102" s="6">
        <v>5</v>
      </c>
      <c r="Q102" s="6">
        <v>8</v>
      </c>
      <c r="R102" s="6">
        <v>7</v>
      </c>
      <c r="S102" s="6">
        <v>7</v>
      </c>
      <c r="T102" s="6" t="s">
        <v>126</v>
      </c>
      <c r="U102" s="13" t="s">
        <v>126</v>
      </c>
      <c r="V102" s="13">
        <v>29.6</v>
      </c>
      <c r="W102" s="13">
        <v>23.9</v>
      </c>
      <c r="X102" s="13">
        <v>23.7</v>
      </c>
      <c r="Y102" s="13" t="s">
        <v>126</v>
      </c>
      <c r="Z102" s="13">
        <v>32.5</v>
      </c>
      <c r="AA102" s="13">
        <v>73.8</v>
      </c>
      <c r="AB102" s="13">
        <v>120.4</v>
      </c>
      <c r="AC102" s="13">
        <v>242.6</v>
      </c>
      <c r="AD102" s="13">
        <v>148.30000000000001</v>
      </c>
      <c r="AE102" s="13">
        <v>160.19999999999999</v>
      </c>
      <c r="AF102" s="13">
        <v>194.2</v>
      </c>
      <c r="AG102" s="13">
        <v>96.4</v>
      </c>
      <c r="AH102" s="13">
        <v>80.599999999999994</v>
      </c>
      <c r="AI102" s="13">
        <v>70.5</v>
      </c>
      <c r="AJ102" s="13">
        <v>80.260000000000005</v>
      </c>
      <c r="AK102" s="13">
        <v>66.75</v>
      </c>
      <c r="AL102" s="13">
        <v>28.95</v>
      </c>
      <c r="AM102" s="13">
        <v>37.75</v>
      </c>
      <c r="AN102" s="13">
        <v>112.25</v>
      </c>
      <c r="AO102" s="13">
        <v>124.72</v>
      </c>
      <c r="AP102" s="13">
        <v>68.67</v>
      </c>
      <c r="AQ102" s="13">
        <v>49.48</v>
      </c>
      <c r="AR102" s="13">
        <v>25.61</v>
      </c>
      <c r="AS102" s="13">
        <v>83.27</v>
      </c>
      <c r="AT102" s="13">
        <v>46.49</v>
      </c>
      <c r="AU102" s="13">
        <v>133.65</v>
      </c>
      <c r="AV102" s="13">
        <v>284.77999999999997</v>
      </c>
      <c r="AW102" s="13">
        <v>63.51</v>
      </c>
      <c r="AX102" s="13">
        <v>176.8</v>
      </c>
      <c r="AY102" s="13">
        <v>28.86</v>
      </c>
      <c r="AZ102" s="13">
        <v>24.79</v>
      </c>
      <c r="BA102" s="13">
        <v>78.25</v>
      </c>
      <c r="BB102" s="13">
        <v>24.55</v>
      </c>
      <c r="BC102" s="13">
        <v>22.14</v>
      </c>
      <c r="BD102" s="13">
        <v>90.34</v>
      </c>
      <c r="BE102" s="13">
        <v>501.68</v>
      </c>
      <c r="BF102" s="13">
        <v>204.79</v>
      </c>
      <c r="BG102" s="14">
        <v>8.26</v>
      </c>
      <c r="BH102" s="14">
        <v>8.8699999999999992</v>
      </c>
      <c r="BI102" s="14">
        <v>9.49</v>
      </c>
      <c r="BJ102" s="14">
        <v>10.029999999999999</v>
      </c>
      <c r="BK102" s="14">
        <v>9.3000000000000007</v>
      </c>
      <c r="BL102" s="14">
        <v>8.0399999999999991</v>
      </c>
      <c r="BM102" s="14">
        <v>8.59</v>
      </c>
      <c r="BN102" s="14">
        <v>8.4499999999999993</v>
      </c>
      <c r="BO102" s="14">
        <v>8.3800000000000008</v>
      </c>
      <c r="BP102" s="14">
        <v>8.33</v>
      </c>
      <c r="BQ102" s="14">
        <v>8.36</v>
      </c>
      <c r="BR102" s="14">
        <v>8.08</v>
      </c>
      <c r="BS102" s="14">
        <v>8.14</v>
      </c>
      <c r="BT102" s="14">
        <v>8.2870000000000008</v>
      </c>
      <c r="BU102" s="14">
        <v>8.5549999999999997</v>
      </c>
      <c r="BV102" s="14">
        <v>8.7720000000000002</v>
      </c>
      <c r="BW102" s="14">
        <v>8.2509999999999994</v>
      </c>
      <c r="BX102" s="14">
        <v>8.1039999999999992</v>
      </c>
      <c r="BY102" s="14" t="s">
        <v>126</v>
      </c>
      <c r="BZ102" s="14">
        <v>6.7560000000000002</v>
      </c>
      <c r="CA102" s="14">
        <v>6.444</v>
      </c>
      <c r="CB102" s="14">
        <v>6.899</v>
      </c>
      <c r="CC102" s="14">
        <v>8.4</v>
      </c>
      <c r="CD102" s="15">
        <v>34.256</v>
      </c>
      <c r="CE102" s="14">
        <v>8.59</v>
      </c>
      <c r="CF102" s="15">
        <v>32.078000000000003</v>
      </c>
      <c r="CG102" s="14">
        <v>9.0399999999999991</v>
      </c>
      <c r="CH102" s="15">
        <v>33.835999999999999</v>
      </c>
      <c r="CI102" s="14">
        <v>6.52</v>
      </c>
      <c r="CJ102" s="15">
        <v>34.383000000000003</v>
      </c>
      <c r="CK102" s="14" t="s">
        <v>126</v>
      </c>
      <c r="CL102" s="15" t="s">
        <v>126</v>
      </c>
      <c r="CM102" s="14">
        <v>7.21</v>
      </c>
      <c r="CN102" s="15">
        <v>34.429000000000002</v>
      </c>
      <c r="CO102" s="14">
        <v>7.24</v>
      </c>
      <c r="CP102" s="6">
        <v>34.503</v>
      </c>
      <c r="CQ102" s="13" t="s">
        <v>118</v>
      </c>
      <c r="CR102" s="13">
        <v>5</v>
      </c>
      <c r="CS102" s="19">
        <v>0.42</v>
      </c>
      <c r="CT102" s="19">
        <v>4.66</v>
      </c>
      <c r="CU102" s="19">
        <v>6.7</v>
      </c>
      <c r="CV102" s="19" t="s">
        <v>118</v>
      </c>
      <c r="CW102" s="18" t="s">
        <v>118</v>
      </c>
      <c r="CX102" s="19">
        <v>5.7219999999999995</v>
      </c>
      <c r="CY102" s="18" t="s">
        <v>118</v>
      </c>
      <c r="CZ102" s="19">
        <v>5.6174999999999997</v>
      </c>
      <c r="DA102" s="18" t="s">
        <v>118</v>
      </c>
      <c r="DB102" s="19">
        <v>1.35</v>
      </c>
      <c r="DC102" s="18" t="s">
        <v>118</v>
      </c>
      <c r="DD102" s="19">
        <v>0.59</v>
      </c>
      <c r="DE102" s="19">
        <v>5.7066666666666661</v>
      </c>
      <c r="DF102" s="19">
        <v>5.55</v>
      </c>
      <c r="DG102" s="19" t="s">
        <v>118</v>
      </c>
      <c r="DH102" s="19" t="s">
        <v>118</v>
      </c>
      <c r="DI102" s="19" t="s">
        <v>118</v>
      </c>
      <c r="DJ102" s="19" t="s">
        <v>118</v>
      </c>
      <c r="DK102" s="19" t="s">
        <v>118</v>
      </c>
      <c r="DL102" s="14" t="s">
        <v>118</v>
      </c>
      <c r="DM102" s="19">
        <v>5.63</v>
      </c>
      <c r="DN102" s="14">
        <v>5.36</v>
      </c>
      <c r="DO102" s="19">
        <v>7.83</v>
      </c>
      <c r="DP102" s="14">
        <v>7.6533333333333333</v>
      </c>
      <c r="DQ102" s="19">
        <v>0.11333333333333334</v>
      </c>
      <c r="DR102" s="14">
        <v>0.11666666666666667</v>
      </c>
      <c r="DS102" s="6" t="s">
        <v>118</v>
      </c>
      <c r="DT102" s="18" t="s">
        <v>118</v>
      </c>
      <c r="DU102" s="6" t="s">
        <v>118</v>
      </c>
      <c r="DV102" s="18" t="s">
        <v>118</v>
      </c>
      <c r="DW102" s="6" t="s">
        <v>118</v>
      </c>
      <c r="DX102" s="18" t="s">
        <v>118</v>
      </c>
      <c r="DY102" s="6" t="s">
        <v>118</v>
      </c>
      <c r="DZ102" s="18" t="s">
        <v>118</v>
      </c>
      <c r="EA102" s="2" t="s">
        <v>118</v>
      </c>
      <c r="EB102" s="2">
        <v>0</v>
      </c>
      <c r="EC102" s="2">
        <v>7143.6400000000012</v>
      </c>
      <c r="ED102" s="2">
        <v>768.13333333333333</v>
      </c>
      <c r="EE102" s="2" t="s">
        <v>118</v>
      </c>
      <c r="EF102" s="2">
        <v>3840.6666666666665</v>
      </c>
      <c r="EG102" s="2" t="s">
        <v>118</v>
      </c>
      <c r="EH102" s="2">
        <v>0</v>
      </c>
      <c r="EI102" s="2">
        <v>0</v>
      </c>
      <c r="EJ102" s="2">
        <v>0</v>
      </c>
      <c r="EK102" s="2" t="s">
        <v>118</v>
      </c>
      <c r="EL102" s="2">
        <v>0</v>
      </c>
      <c r="EM102" s="2" t="s">
        <v>118</v>
      </c>
      <c r="EN102" s="2">
        <v>0</v>
      </c>
      <c r="EO102" s="2">
        <v>0</v>
      </c>
      <c r="EP102" s="2">
        <v>0</v>
      </c>
      <c r="EQ102" s="2" t="s">
        <v>118</v>
      </c>
      <c r="ER102" s="2">
        <v>6.666666666666667</v>
      </c>
      <c r="ES102" s="2" t="s">
        <v>118</v>
      </c>
      <c r="ET102" s="2">
        <v>0</v>
      </c>
      <c r="EU102" s="2">
        <v>0</v>
      </c>
      <c r="EV102" s="2">
        <v>0</v>
      </c>
      <c r="EW102" s="2" t="s">
        <v>118</v>
      </c>
      <c r="EX102" s="2">
        <v>0</v>
      </c>
      <c r="EY102" s="2" t="s">
        <v>118</v>
      </c>
      <c r="EZ102" s="2">
        <v>40</v>
      </c>
      <c r="FA102" s="2">
        <v>112</v>
      </c>
      <c r="FB102" s="2">
        <v>360</v>
      </c>
      <c r="FC102" s="2" t="s">
        <v>118</v>
      </c>
      <c r="FD102" s="2">
        <v>613.33333333333337</v>
      </c>
      <c r="FE102" s="14">
        <v>0.21888000000000002</v>
      </c>
      <c r="FF102" s="14">
        <v>0.25</v>
      </c>
      <c r="FG102" s="24" t="s">
        <v>118</v>
      </c>
      <c r="FH102" s="24" t="s">
        <v>118</v>
      </c>
      <c r="FI102" s="24" t="s">
        <v>118</v>
      </c>
      <c r="FJ102" s="24" t="s">
        <v>118</v>
      </c>
      <c r="FK102" s="24" t="s">
        <v>118</v>
      </c>
      <c r="FL102" s="24" t="s">
        <v>118</v>
      </c>
      <c r="FM102" s="24" t="s">
        <v>118</v>
      </c>
      <c r="FN102" s="24" t="s">
        <v>118</v>
      </c>
      <c r="FO102" s="24" t="s">
        <v>118</v>
      </c>
      <c r="FP102" s="24" t="s">
        <v>118</v>
      </c>
      <c r="FQ102" s="24" t="s">
        <v>118</v>
      </c>
      <c r="FR102" s="24" t="s">
        <v>118</v>
      </c>
      <c r="FS102" s="14">
        <v>2.8549716416000002</v>
      </c>
      <c r="FT102" s="14">
        <v>2.4814151533333333</v>
      </c>
      <c r="FU102" s="14">
        <v>7.7780643999999996E-3</v>
      </c>
      <c r="FV102" s="14">
        <v>5.7787054999999997E-2</v>
      </c>
      <c r="FW102" s="14">
        <v>0.19004373460000001</v>
      </c>
      <c r="FX102" s="14">
        <v>1.0122117963333332</v>
      </c>
      <c r="FY102" s="14">
        <v>0</v>
      </c>
      <c r="FZ102" s="14">
        <v>0</v>
      </c>
      <c r="GA102" s="14">
        <v>0</v>
      </c>
      <c r="GB102" s="14">
        <v>1.4493777333333333E-2</v>
      </c>
      <c r="GC102" s="14">
        <v>0.10933894559999999</v>
      </c>
      <c r="GD102" s="14">
        <v>5.3852584333333321E-2</v>
      </c>
      <c r="GE102" s="14">
        <v>4.8893074199999997E-2</v>
      </c>
      <c r="GF102" s="14">
        <v>0.12436528099999999</v>
      </c>
      <c r="GG102" s="14">
        <v>1.4264351812</v>
      </c>
      <c r="GH102" s="14">
        <v>0.4771267973333333</v>
      </c>
      <c r="GI102" s="14">
        <v>4.1924660000000006E-3</v>
      </c>
      <c r="GJ102" s="14">
        <v>2.4142566666666668E-3</v>
      </c>
      <c r="GK102" s="14">
        <v>0.69508485360000005</v>
      </c>
      <c r="GL102" s="14">
        <v>0.67131386566666673</v>
      </c>
      <c r="GM102" s="14">
        <v>0.24243922400000001</v>
      </c>
      <c r="GN102" s="14">
        <v>4.1135237333333331E-2</v>
      </c>
      <c r="GO102" s="14">
        <v>0.13641852260000001</v>
      </c>
      <c r="GP102" s="14">
        <v>0</v>
      </c>
      <c r="GQ102" s="14">
        <v>3.3357576600000001E-2</v>
      </c>
      <c r="GR102" s="14">
        <v>4.5978096666666668E-3</v>
      </c>
      <c r="GS102" s="14">
        <v>6.666256E-4</v>
      </c>
      <c r="GT102" s="14">
        <v>0</v>
      </c>
      <c r="GU102" s="14">
        <v>6.4961200000000004E-4</v>
      </c>
      <c r="GV102" s="14">
        <v>0</v>
      </c>
      <c r="GW102" s="14">
        <v>0.65276263099999998</v>
      </c>
      <c r="GX102" s="14">
        <v>5.8323129000000001E-2</v>
      </c>
    </row>
    <row r="103" spans="1:206" x14ac:dyDescent="0.3">
      <c r="A103" s="6">
        <v>2005</v>
      </c>
      <c r="B103" s="6">
        <v>2</v>
      </c>
      <c r="C103" s="12">
        <v>98</v>
      </c>
      <c r="D103" s="14" t="s">
        <v>126</v>
      </c>
      <c r="E103" s="14">
        <v>5</v>
      </c>
      <c r="F103" s="14">
        <v>5.35</v>
      </c>
      <c r="G103" s="14">
        <v>4.5</v>
      </c>
      <c r="H103" s="14">
        <v>3.8</v>
      </c>
      <c r="I103" s="14">
        <v>3.65</v>
      </c>
      <c r="J103" s="14">
        <v>4.05</v>
      </c>
      <c r="K103" s="14">
        <v>4.25</v>
      </c>
      <c r="L103" s="6" t="s">
        <v>126</v>
      </c>
      <c r="M103" s="6">
        <v>7</v>
      </c>
      <c r="N103" s="6">
        <v>5</v>
      </c>
      <c r="O103" s="6">
        <v>1</v>
      </c>
      <c r="P103" s="6">
        <v>4</v>
      </c>
      <c r="Q103" s="6">
        <v>11</v>
      </c>
      <c r="R103" s="6">
        <v>9</v>
      </c>
      <c r="S103" s="6">
        <v>9</v>
      </c>
      <c r="T103" s="6" t="s">
        <v>126</v>
      </c>
      <c r="U103" s="13" t="s">
        <v>126</v>
      </c>
      <c r="V103" s="13">
        <v>78.3</v>
      </c>
      <c r="W103" s="13">
        <v>53.2</v>
      </c>
      <c r="X103" s="13">
        <v>70.5</v>
      </c>
      <c r="Y103" s="13" t="s">
        <v>126</v>
      </c>
      <c r="Z103" s="13">
        <v>53.7</v>
      </c>
      <c r="AA103" s="13">
        <v>96.8</v>
      </c>
      <c r="AB103" s="13">
        <v>67.400000000000006</v>
      </c>
      <c r="AC103" s="13">
        <v>117.2</v>
      </c>
      <c r="AD103" s="13">
        <v>71</v>
      </c>
      <c r="AE103" s="13">
        <v>84.8</v>
      </c>
      <c r="AF103" s="13">
        <v>117.3</v>
      </c>
      <c r="AG103" s="13">
        <v>65</v>
      </c>
      <c r="AH103" s="13">
        <v>56.4</v>
      </c>
      <c r="AI103" s="13">
        <v>47.9</v>
      </c>
      <c r="AJ103" s="13">
        <v>23.94</v>
      </c>
      <c r="AK103" s="13">
        <v>21.98</v>
      </c>
      <c r="AL103" s="13">
        <v>12.44</v>
      </c>
      <c r="AM103" s="13">
        <v>14.06</v>
      </c>
      <c r="AN103" s="13">
        <v>37.729999999999997</v>
      </c>
      <c r="AO103" s="13">
        <v>60.21</v>
      </c>
      <c r="AP103" s="13">
        <v>21.72</v>
      </c>
      <c r="AQ103" s="13">
        <v>23.13</v>
      </c>
      <c r="AR103" s="13">
        <v>10.52</v>
      </c>
      <c r="AS103" s="13">
        <v>40.72</v>
      </c>
      <c r="AT103" s="13">
        <v>25.5</v>
      </c>
      <c r="AU103" s="13">
        <v>72.97</v>
      </c>
      <c r="AV103" s="13">
        <v>127.91</v>
      </c>
      <c r="AW103" s="13">
        <v>26.72</v>
      </c>
      <c r="AX103" s="13">
        <v>89.03</v>
      </c>
      <c r="AY103" s="13">
        <v>28.21</v>
      </c>
      <c r="AZ103" s="13">
        <v>23.51</v>
      </c>
      <c r="BA103" s="13">
        <v>35.69</v>
      </c>
      <c r="BB103" s="13">
        <v>10.02</v>
      </c>
      <c r="BC103" s="13">
        <v>7.67</v>
      </c>
      <c r="BD103" s="13">
        <v>27.71</v>
      </c>
      <c r="BE103" s="13">
        <v>205.04</v>
      </c>
      <c r="BF103" s="13">
        <v>71.540000000000006</v>
      </c>
      <c r="BG103" s="14">
        <v>7.42</v>
      </c>
      <c r="BH103" s="14">
        <v>8.32</v>
      </c>
      <c r="BI103" s="14">
        <v>9.19</v>
      </c>
      <c r="BJ103" s="14">
        <v>9.9499999999999993</v>
      </c>
      <c r="BK103" s="14">
        <v>9.2100000000000009</v>
      </c>
      <c r="BL103" s="14">
        <v>7.83</v>
      </c>
      <c r="BM103" s="14">
        <v>8.08</v>
      </c>
      <c r="BN103" s="14">
        <v>8.17</v>
      </c>
      <c r="BO103" s="14">
        <v>7.91</v>
      </c>
      <c r="BP103" s="14">
        <v>7.6</v>
      </c>
      <c r="BQ103" s="14">
        <v>7.66</v>
      </c>
      <c r="BR103" s="14">
        <v>7.25</v>
      </c>
      <c r="BS103" s="14">
        <v>7.34</v>
      </c>
      <c r="BT103" s="14">
        <v>8.0860000000000003</v>
      </c>
      <c r="BU103" s="14">
        <v>8.0869999999999997</v>
      </c>
      <c r="BV103" s="14">
        <v>7.6879999999999997</v>
      </c>
      <c r="BW103" s="14">
        <v>7.7329999999999997</v>
      </c>
      <c r="BX103" s="14" t="s">
        <v>126</v>
      </c>
      <c r="BY103" s="14" t="s">
        <v>126</v>
      </c>
      <c r="BZ103" s="14">
        <v>6.218</v>
      </c>
      <c r="CA103" s="14">
        <v>5.7809999999999997</v>
      </c>
      <c r="CB103" s="14">
        <v>6.18</v>
      </c>
      <c r="CC103" s="14">
        <v>7.5250000000000004</v>
      </c>
      <c r="CD103" s="15">
        <v>34.546999999999997</v>
      </c>
      <c r="CE103" s="14">
        <v>7.44</v>
      </c>
      <c r="CF103" s="15">
        <v>33.703000000000003</v>
      </c>
      <c r="CG103" s="14">
        <v>7.9050000000000002</v>
      </c>
      <c r="CH103" s="15">
        <v>34.369999999999997</v>
      </c>
      <c r="CI103" s="14">
        <v>6.2350000000000003</v>
      </c>
      <c r="CJ103" s="15">
        <v>34.002000000000002</v>
      </c>
      <c r="CK103" s="14" t="s">
        <v>126</v>
      </c>
      <c r="CL103" s="15" t="s">
        <v>126</v>
      </c>
      <c r="CM103" s="14">
        <v>6.5350000000000001</v>
      </c>
      <c r="CN103" s="15">
        <v>34.253</v>
      </c>
      <c r="CO103" s="14">
        <v>6.6950000000000003</v>
      </c>
      <c r="CP103" s="6">
        <v>34.340000000000003</v>
      </c>
      <c r="CQ103" s="13" t="s">
        <v>118</v>
      </c>
      <c r="CR103" s="13">
        <v>5.125</v>
      </c>
      <c r="CS103" s="19">
        <v>0.46333333333333332</v>
      </c>
      <c r="CT103" s="19">
        <v>4.6166666666666663</v>
      </c>
      <c r="CU103" s="19">
        <v>6.3133333333333335</v>
      </c>
      <c r="CV103" s="19" t="s">
        <v>118</v>
      </c>
      <c r="CW103" s="18" t="s">
        <v>118</v>
      </c>
      <c r="CX103" s="19">
        <v>5.1174999999999997</v>
      </c>
      <c r="CY103" s="18" t="s">
        <v>118</v>
      </c>
      <c r="CZ103" s="19" t="s">
        <v>118</v>
      </c>
      <c r="DA103" s="18" t="s">
        <v>118</v>
      </c>
      <c r="DB103" s="19" t="s">
        <v>118</v>
      </c>
      <c r="DC103" s="18" t="s">
        <v>118</v>
      </c>
      <c r="DD103" s="19">
        <v>0.52249999999999996</v>
      </c>
      <c r="DE103" s="19">
        <v>6.5975000000000001</v>
      </c>
      <c r="DF103" s="19">
        <v>6.3</v>
      </c>
      <c r="DG103" s="19" t="s">
        <v>118</v>
      </c>
      <c r="DH103" s="19" t="s">
        <v>118</v>
      </c>
      <c r="DI103" s="19" t="s">
        <v>118</v>
      </c>
      <c r="DJ103" s="19" t="s">
        <v>118</v>
      </c>
      <c r="DK103" s="19" t="s">
        <v>118</v>
      </c>
      <c r="DL103" s="14" t="s">
        <v>118</v>
      </c>
      <c r="DM103" s="19">
        <v>5.4375</v>
      </c>
      <c r="DN103" s="14">
        <v>4.9675000000000002</v>
      </c>
      <c r="DO103" s="19">
        <v>8.3049999999999997</v>
      </c>
      <c r="DP103" s="14">
        <v>7.8424999999999994</v>
      </c>
      <c r="DQ103" s="19">
        <v>0.16500000000000001</v>
      </c>
      <c r="DR103" s="14">
        <v>0.1</v>
      </c>
      <c r="DS103" s="6" t="s">
        <v>118</v>
      </c>
      <c r="DT103" s="18" t="s">
        <v>118</v>
      </c>
      <c r="DU103" s="6" t="s">
        <v>118</v>
      </c>
      <c r="DV103" s="18" t="s">
        <v>118</v>
      </c>
      <c r="DW103" s="6" t="s">
        <v>118</v>
      </c>
      <c r="DX103" s="18" t="s">
        <v>118</v>
      </c>
      <c r="DY103" s="6" t="s">
        <v>118</v>
      </c>
      <c r="DZ103" s="18" t="s">
        <v>118</v>
      </c>
      <c r="EA103" s="2" t="s">
        <v>118</v>
      </c>
      <c r="EB103" s="2">
        <v>16180.013333333334</v>
      </c>
      <c r="EC103" s="2">
        <v>16663.632000000001</v>
      </c>
      <c r="ED103" s="2">
        <v>21048.440000000002</v>
      </c>
      <c r="EE103" s="2" t="s">
        <v>118</v>
      </c>
      <c r="EF103" s="2">
        <v>21833.25</v>
      </c>
      <c r="EG103" s="2" t="s">
        <v>118</v>
      </c>
      <c r="EH103" s="2">
        <v>467.02666666666664</v>
      </c>
      <c r="EI103" s="2">
        <v>230.44</v>
      </c>
      <c r="EJ103" s="2">
        <v>0</v>
      </c>
      <c r="EK103" s="2" t="s">
        <v>118</v>
      </c>
      <c r="EL103" s="2">
        <v>350.27</v>
      </c>
      <c r="EM103" s="2" t="s">
        <v>118</v>
      </c>
      <c r="EN103" s="2">
        <v>0</v>
      </c>
      <c r="EO103" s="2">
        <v>5</v>
      </c>
      <c r="EP103" s="2">
        <v>5</v>
      </c>
      <c r="EQ103" s="2" t="s">
        <v>118</v>
      </c>
      <c r="ER103" s="2">
        <v>15</v>
      </c>
      <c r="ES103" s="2" t="s">
        <v>118</v>
      </c>
      <c r="ET103" s="2">
        <v>0</v>
      </c>
      <c r="EU103" s="2">
        <v>0</v>
      </c>
      <c r="EV103" s="2">
        <v>0</v>
      </c>
      <c r="EW103" s="2" t="s">
        <v>118</v>
      </c>
      <c r="EX103" s="2">
        <v>0</v>
      </c>
      <c r="EY103" s="2" t="s">
        <v>118</v>
      </c>
      <c r="EZ103" s="2">
        <v>1226.6666666666667</v>
      </c>
      <c r="FA103" s="2">
        <v>7865</v>
      </c>
      <c r="FB103" s="2">
        <v>10260</v>
      </c>
      <c r="FC103" s="2" t="s">
        <v>118</v>
      </c>
      <c r="FD103" s="2">
        <v>2835</v>
      </c>
      <c r="FE103" s="14">
        <v>0.41760000000000003</v>
      </c>
      <c r="FF103" s="14">
        <v>0.29500000000000004</v>
      </c>
      <c r="FG103" s="24" t="s">
        <v>118</v>
      </c>
      <c r="FH103" s="24" t="s">
        <v>118</v>
      </c>
      <c r="FI103" s="24" t="s">
        <v>118</v>
      </c>
      <c r="FJ103" s="24" t="s">
        <v>118</v>
      </c>
      <c r="FK103" s="24" t="s">
        <v>118</v>
      </c>
      <c r="FL103" s="24" t="s">
        <v>118</v>
      </c>
      <c r="FM103" s="24" t="s">
        <v>118</v>
      </c>
      <c r="FN103" s="24" t="s">
        <v>118</v>
      </c>
      <c r="FO103" s="24" t="s">
        <v>118</v>
      </c>
      <c r="FP103" s="24" t="s">
        <v>118</v>
      </c>
      <c r="FQ103" s="24" t="s">
        <v>118</v>
      </c>
      <c r="FR103" s="24" t="s">
        <v>118</v>
      </c>
      <c r="FS103" s="14">
        <v>2.4274047350000001</v>
      </c>
      <c r="FT103" s="14">
        <v>1.8650173622499999</v>
      </c>
      <c r="FU103" s="14">
        <v>4.8370759999999999E-2</v>
      </c>
      <c r="FV103" s="14">
        <v>3.3934865500000001E-2</v>
      </c>
      <c r="FW103" s="14">
        <v>0.62225693174999996</v>
      </c>
      <c r="FX103" s="14">
        <v>0.28282742849999998</v>
      </c>
      <c r="FY103" s="14">
        <v>0</v>
      </c>
      <c r="FZ103" s="14">
        <v>0</v>
      </c>
      <c r="GA103" s="14">
        <v>0</v>
      </c>
      <c r="GB103" s="14">
        <v>3.4283837499999997E-3</v>
      </c>
      <c r="GC103" s="14">
        <v>4.6188201749999998E-2</v>
      </c>
      <c r="GD103" s="14">
        <v>0.10834785375</v>
      </c>
      <c r="GE103" s="14">
        <v>1.4102143000000001E-2</v>
      </c>
      <c r="GF103" s="14">
        <v>6.4337286499999993E-2</v>
      </c>
      <c r="GG103" s="14">
        <v>0.64192791474999999</v>
      </c>
      <c r="GH103" s="14">
        <v>0.35536351900000002</v>
      </c>
      <c r="GI103" s="14">
        <v>1.0505305E-3</v>
      </c>
      <c r="GJ103" s="14">
        <v>1.0834025499999999E-2</v>
      </c>
      <c r="GK103" s="14">
        <v>0.74055769424999995</v>
      </c>
      <c r="GL103" s="14">
        <v>0.98777115474999988</v>
      </c>
      <c r="GM103" s="14">
        <v>1.62760180125</v>
      </c>
      <c r="GN103" s="14">
        <v>4.7770766749999999E-2</v>
      </c>
      <c r="GO103" s="14">
        <v>1.4494468032500001</v>
      </c>
      <c r="GP103" s="14">
        <v>2.652582375E-2</v>
      </c>
      <c r="GQ103" s="14">
        <v>2.1112390250000002E-2</v>
      </c>
      <c r="GR103" s="14">
        <v>6.5682999999999996E-4</v>
      </c>
      <c r="GS103" s="14">
        <v>5.1890723499999999E-2</v>
      </c>
      <c r="GT103" s="14">
        <v>2.9459450000000003E-4</v>
      </c>
      <c r="GU103" s="14">
        <v>6.9021276249999999E-2</v>
      </c>
      <c r="GV103" s="14">
        <v>0</v>
      </c>
      <c r="GW103" s="14">
        <v>0.15598808424999999</v>
      </c>
      <c r="GX103" s="14">
        <v>2.2256429250000001E-2</v>
      </c>
    </row>
    <row r="104" spans="1:206" x14ac:dyDescent="0.3">
      <c r="A104" s="6">
        <v>2005</v>
      </c>
      <c r="B104" s="6">
        <v>3</v>
      </c>
      <c r="C104" s="12">
        <v>99</v>
      </c>
      <c r="D104" s="14">
        <v>7.1</v>
      </c>
      <c r="E104" s="14">
        <v>7.4</v>
      </c>
      <c r="F104" s="14">
        <v>7.65</v>
      </c>
      <c r="G104" s="14">
        <v>6.55</v>
      </c>
      <c r="H104" s="14">
        <v>4.7</v>
      </c>
      <c r="I104" s="14">
        <v>5.8</v>
      </c>
      <c r="J104" s="14">
        <v>6.65</v>
      </c>
      <c r="K104" s="14">
        <v>6.6</v>
      </c>
      <c r="L104" s="6">
        <v>2</v>
      </c>
      <c r="M104" s="6">
        <v>2</v>
      </c>
      <c r="N104" s="6">
        <v>0</v>
      </c>
      <c r="O104" s="6">
        <v>5</v>
      </c>
      <c r="P104" s="6">
        <v>8</v>
      </c>
      <c r="Q104" s="6">
        <v>5</v>
      </c>
      <c r="R104" s="6">
        <v>3</v>
      </c>
      <c r="S104" s="6">
        <v>6</v>
      </c>
      <c r="T104" s="6" t="s">
        <v>126</v>
      </c>
      <c r="U104" s="13" t="s">
        <v>126</v>
      </c>
      <c r="V104" s="13">
        <v>111.1</v>
      </c>
      <c r="W104" s="13">
        <v>88.4</v>
      </c>
      <c r="X104" s="13">
        <v>87.7</v>
      </c>
      <c r="Y104" s="13" t="s">
        <v>126</v>
      </c>
      <c r="Z104" s="13">
        <v>72.400000000000006</v>
      </c>
      <c r="AA104" s="13">
        <v>112.5</v>
      </c>
      <c r="AB104" s="13">
        <v>69.8</v>
      </c>
      <c r="AC104" s="13">
        <v>123.6</v>
      </c>
      <c r="AD104" s="13">
        <v>83.6</v>
      </c>
      <c r="AE104" s="13">
        <v>99</v>
      </c>
      <c r="AF104" s="13">
        <v>121.9</v>
      </c>
      <c r="AG104" s="13">
        <v>58.2</v>
      </c>
      <c r="AH104" s="13">
        <v>36.9</v>
      </c>
      <c r="AI104" s="13">
        <v>50</v>
      </c>
      <c r="AJ104" s="13">
        <v>19.87</v>
      </c>
      <c r="AK104" s="13">
        <v>16.47</v>
      </c>
      <c r="AL104" s="13">
        <v>9.1199999999999992</v>
      </c>
      <c r="AM104" s="13">
        <v>9.3000000000000007</v>
      </c>
      <c r="AN104" s="13">
        <v>35.200000000000003</v>
      </c>
      <c r="AO104" s="13">
        <v>39.869999999999997</v>
      </c>
      <c r="AP104" s="13">
        <v>25.44</v>
      </c>
      <c r="AQ104" s="13">
        <v>22.65</v>
      </c>
      <c r="AR104" s="13">
        <v>14.62</v>
      </c>
      <c r="AS104" s="13">
        <v>39.85</v>
      </c>
      <c r="AT104" s="13">
        <v>25.82</v>
      </c>
      <c r="AU104" s="13">
        <v>74.09</v>
      </c>
      <c r="AV104" s="13">
        <v>130.30000000000001</v>
      </c>
      <c r="AW104" s="13">
        <v>34.950000000000003</v>
      </c>
      <c r="AX104" s="13">
        <v>112.96</v>
      </c>
      <c r="AY104" s="13">
        <v>35.130000000000003</v>
      </c>
      <c r="AZ104" s="13">
        <v>36.85</v>
      </c>
      <c r="BA104" s="13">
        <v>63.73</v>
      </c>
      <c r="BB104" s="13">
        <v>18.309999999999999</v>
      </c>
      <c r="BC104" s="13">
        <v>11.46</v>
      </c>
      <c r="BD104" s="13">
        <v>25.84</v>
      </c>
      <c r="BE104" s="13">
        <v>175.74</v>
      </c>
      <c r="BF104" s="13">
        <v>90.15</v>
      </c>
      <c r="BG104" s="14">
        <v>7.3</v>
      </c>
      <c r="BH104" s="14">
        <v>8.1300000000000008</v>
      </c>
      <c r="BI104" s="14">
        <v>9.08</v>
      </c>
      <c r="BJ104" s="14">
        <v>9.9700000000000006</v>
      </c>
      <c r="BK104" s="14">
        <v>9.14</v>
      </c>
      <c r="BL104" s="14">
        <v>7.84</v>
      </c>
      <c r="BM104" s="14">
        <v>7.82</v>
      </c>
      <c r="BN104" s="14">
        <v>8.1300000000000008</v>
      </c>
      <c r="BO104" s="14">
        <v>7.66</v>
      </c>
      <c r="BP104" s="14">
        <v>7.21</v>
      </c>
      <c r="BQ104" s="14">
        <v>7.25</v>
      </c>
      <c r="BR104" s="14">
        <v>6.93</v>
      </c>
      <c r="BS104" s="14">
        <v>6.94</v>
      </c>
      <c r="BT104" s="14">
        <v>7.9669999999999996</v>
      </c>
      <c r="BU104" s="14">
        <v>8.0139999999999993</v>
      </c>
      <c r="BV104" s="14" t="s">
        <v>126</v>
      </c>
      <c r="BW104" s="14">
        <v>7.4630000000000001</v>
      </c>
      <c r="BX104" s="14" t="s">
        <v>126</v>
      </c>
      <c r="BY104" s="14" t="s">
        <v>126</v>
      </c>
      <c r="BZ104" s="14">
        <v>6.0990000000000002</v>
      </c>
      <c r="CA104" s="14">
        <v>5.7389999999999999</v>
      </c>
      <c r="CB104" s="14">
        <v>6.0010000000000003</v>
      </c>
      <c r="CC104" s="14" t="s">
        <v>126</v>
      </c>
      <c r="CD104" s="15">
        <v>33.564</v>
      </c>
      <c r="CE104" s="14">
        <v>7.57</v>
      </c>
      <c r="CF104" s="15">
        <v>33.423999999999999</v>
      </c>
      <c r="CG104" s="14">
        <v>7.51</v>
      </c>
      <c r="CH104" s="15">
        <v>34.438000000000002</v>
      </c>
      <c r="CI104" s="14">
        <v>6.04</v>
      </c>
      <c r="CJ104" s="15">
        <v>34.692</v>
      </c>
      <c r="CK104" s="14" t="s">
        <v>126</v>
      </c>
      <c r="CL104" s="15" t="s">
        <v>126</v>
      </c>
      <c r="CM104" s="14">
        <v>5.83</v>
      </c>
      <c r="CN104" s="15">
        <v>34.276000000000003</v>
      </c>
      <c r="CO104" s="14">
        <v>6.11</v>
      </c>
      <c r="CP104" s="6">
        <v>34.395000000000003</v>
      </c>
      <c r="CQ104" s="13" t="s">
        <v>118</v>
      </c>
      <c r="CR104" s="13">
        <v>5.1666666670000003</v>
      </c>
      <c r="CS104" s="19">
        <v>0.22666666666666666</v>
      </c>
      <c r="CT104" s="19">
        <v>2.7</v>
      </c>
      <c r="CU104" s="19">
        <v>2.8833333333333333</v>
      </c>
      <c r="CV104" s="19" t="s">
        <v>118</v>
      </c>
      <c r="CW104" s="18" t="s">
        <v>118</v>
      </c>
      <c r="CX104" s="19">
        <v>1.3274999999999999</v>
      </c>
      <c r="CY104" s="18" t="s">
        <v>118</v>
      </c>
      <c r="CZ104" s="19">
        <v>1.54</v>
      </c>
      <c r="DA104" s="18" t="s">
        <v>118</v>
      </c>
      <c r="DB104" s="19">
        <v>0.28500000000000003</v>
      </c>
      <c r="DC104" s="18" t="s">
        <v>118</v>
      </c>
      <c r="DD104" s="19">
        <v>0.31</v>
      </c>
      <c r="DE104" s="19">
        <v>2.516</v>
      </c>
      <c r="DF104" s="19">
        <v>3.1924999999999999</v>
      </c>
      <c r="DG104" s="19" t="s">
        <v>118</v>
      </c>
      <c r="DH104" s="19" t="s">
        <v>118</v>
      </c>
      <c r="DI104" s="19" t="s">
        <v>118</v>
      </c>
      <c r="DJ104" s="19" t="s">
        <v>118</v>
      </c>
      <c r="DK104" s="19" t="s">
        <v>118</v>
      </c>
      <c r="DL104" s="14" t="s">
        <v>118</v>
      </c>
      <c r="DM104" s="19">
        <v>4.08</v>
      </c>
      <c r="DN104" s="14">
        <v>3.88</v>
      </c>
      <c r="DO104" s="19">
        <v>5.8666666666666663</v>
      </c>
      <c r="DP104" s="14">
        <v>5.63</v>
      </c>
      <c r="DQ104" s="19">
        <v>0.22</v>
      </c>
      <c r="DR104" s="14">
        <v>0.41333333333333333</v>
      </c>
      <c r="DS104" s="6" t="s">
        <v>118</v>
      </c>
      <c r="DT104" s="18" t="s">
        <v>118</v>
      </c>
      <c r="DU104" s="6" t="s">
        <v>118</v>
      </c>
      <c r="DV104" s="18" t="s">
        <v>118</v>
      </c>
      <c r="DW104" s="6" t="s">
        <v>118</v>
      </c>
      <c r="DX104" s="18" t="s">
        <v>118</v>
      </c>
      <c r="DY104" s="6" t="s">
        <v>118</v>
      </c>
      <c r="DZ104" s="18" t="s">
        <v>118</v>
      </c>
      <c r="EA104" s="2" t="s">
        <v>118</v>
      </c>
      <c r="EB104" s="2">
        <v>66203.806666666671</v>
      </c>
      <c r="EC104" s="2">
        <v>3665825.1900000004</v>
      </c>
      <c r="ED104" s="2">
        <v>519157.84800000006</v>
      </c>
      <c r="EE104" s="2" t="s">
        <v>118</v>
      </c>
      <c r="EF104" s="2">
        <v>529618.96666666667</v>
      </c>
      <c r="EG104" s="2" t="s">
        <v>118</v>
      </c>
      <c r="EH104" s="2">
        <v>467.02666666666664</v>
      </c>
      <c r="EI104" s="2">
        <v>1373.74</v>
      </c>
      <c r="EJ104" s="2">
        <v>1390.1439999999998</v>
      </c>
      <c r="EK104" s="2" t="s">
        <v>118</v>
      </c>
      <c r="EL104" s="2">
        <v>0</v>
      </c>
      <c r="EM104" s="2" t="s">
        <v>118</v>
      </c>
      <c r="EN104" s="2">
        <v>0</v>
      </c>
      <c r="EO104" s="2">
        <v>45</v>
      </c>
      <c r="EP104" s="2">
        <v>24</v>
      </c>
      <c r="EQ104" s="2" t="s">
        <v>118</v>
      </c>
      <c r="ER104" s="2">
        <v>0</v>
      </c>
      <c r="ES104" s="2" t="s">
        <v>118</v>
      </c>
      <c r="ET104" s="2">
        <v>0</v>
      </c>
      <c r="EU104" s="2">
        <v>5</v>
      </c>
      <c r="EV104" s="2">
        <v>4</v>
      </c>
      <c r="EW104" s="2" t="s">
        <v>118</v>
      </c>
      <c r="EX104" s="2">
        <v>0</v>
      </c>
      <c r="EY104" s="2" t="s">
        <v>118</v>
      </c>
      <c r="EZ104" s="2">
        <v>1046.6666666666667</v>
      </c>
      <c r="FA104" s="2">
        <v>786685</v>
      </c>
      <c r="FB104" s="2">
        <v>124734</v>
      </c>
      <c r="FC104" s="2" t="s">
        <v>118</v>
      </c>
      <c r="FD104" s="2">
        <v>7853.333333333333</v>
      </c>
      <c r="FE104" s="14">
        <v>5.3196000000000003</v>
      </c>
      <c r="FF104" s="14">
        <v>0.93</v>
      </c>
      <c r="FG104" s="24" t="s">
        <v>118</v>
      </c>
      <c r="FH104" s="24" t="s">
        <v>118</v>
      </c>
      <c r="FI104" s="24" t="s">
        <v>118</v>
      </c>
      <c r="FJ104" s="24" t="s">
        <v>118</v>
      </c>
      <c r="FK104" s="24" t="s">
        <v>118</v>
      </c>
      <c r="FL104" s="24" t="s">
        <v>118</v>
      </c>
      <c r="FM104" s="24" t="s">
        <v>118</v>
      </c>
      <c r="FN104" s="24" t="s">
        <v>118</v>
      </c>
      <c r="FO104" s="24" t="s">
        <v>118</v>
      </c>
      <c r="FP104" s="24" t="s">
        <v>118</v>
      </c>
      <c r="FQ104" s="24" t="s">
        <v>118</v>
      </c>
      <c r="FR104" s="24" t="s">
        <v>118</v>
      </c>
      <c r="FS104" s="14">
        <v>7.71878118375</v>
      </c>
      <c r="FT104" s="14">
        <v>5.7087536593333335</v>
      </c>
      <c r="FU104" s="14">
        <v>0.14735555275000001</v>
      </c>
      <c r="FV104" s="14">
        <v>0.29114205333333337</v>
      </c>
      <c r="FW104" s="14">
        <v>0.44409994450000001</v>
      </c>
      <c r="FX104" s="14">
        <v>9.9369357000000005E-2</v>
      </c>
      <c r="FY104" s="14">
        <v>1.6034178499999999E-2</v>
      </c>
      <c r="FZ104" s="14">
        <v>9.7237690000000002E-3</v>
      </c>
      <c r="GA104" s="14">
        <v>0</v>
      </c>
      <c r="GB104" s="14">
        <v>0</v>
      </c>
      <c r="GC104" s="14">
        <v>5.9922335E-2</v>
      </c>
      <c r="GD104" s="14">
        <v>7.0216365000000003E-2</v>
      </c>
      <c r="GE104" s="14">
        <v>2.9055586250000001E-2</v>
      </c>
      <c r="GF104" s="14">
        <v>8.9387815999999995E-2</v>
      </c>
      <c r="GG104" s="14">
        <v>2.8014830669999999</v>
      </c>
      <c r="GH104" s="14">
        <v>0.98979216999999997</v>
      </c>
      <c r="GI104" s="14">
        <v>0.25822320274999999</v>
      </c>
      <c r="GJ104" s="14">
        <v>0.22998377800000003</v>
      </c>
      <c r="GK104" s="14">
        <v>1.6207819717499998</v>
      </c>
      <c r="GL104" s="14">
        <v>2.7654223976666663</v>
      </c>
      <c r="GM104" s="14">
        <v>11.335470101999999</v>
      </c>
      <c r="GN104" s="14">
        <v>1.1447721843333334</v>
      </c>
      <c r="GO104" s="14">
        <v>4.4847589320000001</v>
      </c>
      <c r="GP104" s="14">
        <v>0.79577471533333333</v>
      </c>
      <c r="GQ104" s="14">
        <v>1.9001151250000001E-2</v>
      </c>
      <c r="GR104" s="14">
        <v>5.4735833333333333E-4</v>
      </c>
      <c r="GS104" s="14">
        <v>5.4128436997499998</v>
      </c>
      <c r="GT104" s="14">
        <v>0.12215536</v>
      </c>
      <c r="GU104" s="14">
        <v>6.7981897120000001</v>
      </c>
      <c r="GV104" s="14">
        <v>0</v>
      </c>
      <c r="GW104" s="14">
        <v>1.3859472290000001</v>
      </c>
      <c r="GX104" s="14">
        <v>7.4988082999999997E-2</v>
      </c>
    </row>
    <row r="105" spans="1:206" x14ac:dyDescent="0.3">
      <c r="A105" s="6">
        <v>2005</v>
      </c>
      <c r="B105" s="6">
        <v>4</v>
      </c>
      <c r="C105" s="12">
        <v>100</v>
      </c>
      <c r="D105" s="14">
        <v>7.9</v>
      </c>
      <c r="E105" s="14">
        <v>8.6999999999999993</v>
      </c>
      <c r="F105" s="14">
        <v>8.4</v>
      </c>
      <c r="G105" s="14">
        <v>7.75</v>
      </c>
      <c r="H105" s="14">
        <v>6.5</v>
      </c>
      <c r="I105" s="14">
        <v>7.35</v>
      </c>
      <c r="J105" s="14">
        <v>7.55</v>
      </c>
      <c r="K105" s="14">
        <v>7.8</v>
      </c>
      <c r="L105" s="6">
        <v>1</v>
      </c>
      <c r="M105" s="6">
        <v>0</v>
      </c>
      <c r="N105" s="6">
        <v>1</v>
      </c>
      <c r="O105" s="6">
        <v>1</v>
      </c>
      <c r="P105" s="6">
        <v>2</v>
      </c>
      <c r="Q105" s="6">
        <v>2</v>
      </c>
      <c r="R105" s="6">
        <v>5</v>
      </c>
      <c r="S105" s="6">
        <v>2</v>
      </c>
      <c r="T105" s="6" t="s">
        <v>126</v>
      </c>
      <c r="U105" s="13" t="s">
        <v>126</v>
      </c>
      <c r="V105" s="13">
        <v>167.7</v>
      </c>
      <c r="W105" s="13">
        <v>156.9</v>
      </c>
      <c r="X105" s="13">
        <v>128.30000000000001</v>
      </c>
      <c r="Y105" s="13" t="s">
        <v>126</v>
      </c>
      <c r="Z105" s="13">
        <v>181</v>
      </c>
      <c r="AA105" s="13">
        <v>170.1</v>
      </c>
      <c r="AB105" s="13">
        <v>99.9</v>
      </c>
      <c r="AC105" s="13">
        <v>99.2</v>
      </c>
      <c r="AD105" s="13">
        <v>109.2</v>
      </c>
      <c r="AE105" s="13">
        <v>113.3</v>
      </c>
      <c r="AF105" s="13">
        <v>71.099999999999994</v>
      </c>
      <c r="AG105" s="13">
        <v>36.6</v>
      </c>
      <c r="AH105" s="13">
        <v>19.8</v>
      </c>
      <c r="AI105" s="13">
        <v>73</v>
      </c>
      <c r="AJ105" s="13">
        <v>24.69</v>
      </c>
      <c r="AK105" s="13">
        <v>18.37</v>
      </c>
      <c r="AL105" s="13">
        <v>14.48</v>
      </c>
      <c r="AM105" s="13">
        <v>5.68</v>
      </c>
      <c r="AN105" s="13">
        <v>22.42</v>
      </c>
      <c r="AO105" s="13">
        <v>41.28</v>
      </c>
      <c r="AP105" s="13">
        <v>15.31</v>
      </c>
      <c r="AQ105" s="13">
        <v>16.61</v>
      </c>
      <c r="AR105" s="13">
        <v>8.33</v>
      </c>
      <c r="AS105" s="13">
        <v>28.33</v>
      </c>
      <c r="AT105" s="13">
        <v>11.45</v>
      </c>
      <c r="AU105" s="13">
        <v>60.31</v>
      </c>
      <c r="AV105" s="13">
        <v>78.709999999999994</v>
      </c>
      <c r="AW105" s="13">
        <v>14.74</v>
      </c>
      <c r="AX105" s="13">
        <v>59.43</v>
      </c>
      <c r="AY105" s="13">
        <v>17.55</v>
      </c>
      <c r="AZ105" s="13">
        <v>24.8</v>
      </c>
      <c r="BA105" s="13">
        <v>54.71</v>
      </c>
      <c r="BB105" s="13">
        <v>25.39</v>
      </c>
      <c r="BC105" s="13">
        <v>16.04</v>
      </c>
      <c r="BD105" s="13">
        <v>30.52</v>
      </c>
      <c r="BE105" s="13">
        <v>182.6</v>
      </c>
      <c r="BF105" s="13">
        <v>101.76</v>
      </c>
      <c r="BG105" s="14">
        <v>8.31</v>
      </c>
      <c r="BH105" s="14">
        <v>8.92</v>
      </c>
      <c r="BI105" s="14">
        <v>9.57</v>
      </c>
      <c r="BJ105" s="14">
        <v>10.29</v>
      </c>
      <c r="BK105" s="14">
        <v>9.49</v>
      </c>
      <c r="BL105" s="14">
        <v>8.2100000000000009</v>
      </c>
      <c r="BM105" s="14">
        <v>8.35</v>
      </c>
      <c r="BN105" s="14">
        <v>8.42</v>
      </c>
      <c r="BO105" s="14">
        <v>8.02</v>
      </c>
      <c r="BP105" s="14">
        <v>7.58</v>
      </c>
      <c r="BQ105" s="14">
        <v>7.81</v>
      </c>
      <c r="BR105" s="14">
        <v>7.47</v>
      </c>
      <c r="BS105" s="14">
        <v>7.45</v>
      </c>
      <c r="BT105" s="14">
        <v>8.3339999999999996</v>
      </c>
      <c r="BU105" s="14">
        <v>8.4949999999999992</v>
      </c>
      <c r="BV105" s="14" t="s">
        <v>126</v>
      </c>
      <c r="BW105" s="14">
        <v>8.2189999999999994</v>
      </c>
      <c r="BX105" s="14" t="s">
        <v>126</v>
      </c>
      <c r="BY105" s="14">
        <v>7.6929999999999996</v>
      </c>
      <c r="BZ105" s="14">
        <v>7.4939999999999998</v>
      </c>
      <c r="CA105" s="14">
        <v>7.3029999999999999</v>
      </c>
      <c r="CB105" s="14">
        <v>6.9669999999999996</v>
      </c>
      <c r="CC105" s="14" t="s">
        <v>126</v>
      </c>
      <c r="CD105" s="15">
        <v>34.597999999999999</v>
      </c>
      <c r="CE105" s="14">
        <v>7.9450000000000003</v>
      </c>
      <c r="CF105" s="15">
        <v>34.252000000000002</v>
      </c>
      <c r="CG105" s="14">
        <v>8.08</v>
      </c>
      <c r="CH105" s="15">
        <v>34.655999999999999</v>
      </c>
      <c r="CI105" s="14">
        <v>7.57</v>
      </c>
      <c r="CJ105" s="15">
        <v>34.808</v>
      </c>
      <c r="CK105" s="14">
        <v>7.88</v>
      </c>
      <c r="CL105" s="15">
        <v>35.215000000000003</v>
      </c>
      <c r="CM105" s="14">
        <v>6.8949999999999996</v>
      </c>
      <c r="CN105" s="15">
        <v>34.408999999999999</v>
      </c>
      <c r="CO105" s="14">
        <v>6.82</v>
      </c>
      <c r="CP105" s="6">
        <v>34.500999999999998</v>
      </c>
      <c r="CQ105" s="13" t="s">
        <v>118</v>
      </c>
      <c r="CR105" s="13">
        <v>4.125</v>
      </c>
      <c r="CS105" s="19">
        <v>0.14333333333333334</v>
      </c>
      <c r="CT105" s="19">
        <v>1.5433333333333334</v>
      </c>
      <c r="CU105" s="19">
        <v>2.5933333333333333</v>
      </c>
      <c r="CV105" s="19" t="s">
        <v>118</v>
      </c>
      <c r="CW105" s="18" t="s">
        <v>118</v>
      </c>
      <c r="CX105" s="19">
        <v>0.82499999999999996</v>
      </c>
      <c r="CY105" s="18" t="s">
        <v>118</v>
      </c>
      <c r="CZ105" s="19" t="s">
        <v>118</v>
      </c>
      <c r="DA105" s="18" t="s">
        <v>118</v>
      </c>
      <c r="DB105" s="19">
        <v>0.79</v>
      </c>
      <c r="DC105" s="18" t="s">
        <v>118</v>
      </c>
      <c r="DD105" s="19">
        <v>0.1125</v>
      </c>
      <c r="DE105" s="19">
        <v>0.99750000000000005</v>
      </c>
      <c r="DF105" s="19" t="s">
        <v>118</v>
      </c>
      <c r="DG105" s="19">
        <v>0.21666666666666667</v>
      </c>
      <c r="DH105" s="19">
        <v>1.6</v>
      </c>
      <c r="DI105" s="19">
        <v>1.5066666666666666</v>
      </c>
      <c r="DJ105" s="19">
        <v>0.55000000000000004</v>
      </c>
      <c r="DK105" s="19" t="s">
        <v>118</v>
      </c>
      <c r="DL105" s="14" t="s">
        <v>118</v>
      </c>
      <c r="DM105" s="19">
        <v>2.5175000000000001</v>
      </c>
      <c r="DN105" s="14">
        <v>3.5750000000000002</v>
      </c>
      <c r="DO105" s="19">
        <v>0.59499999999999997</v>
      </c>
      <c r="DP105" s="14">
        <v>1.0349999999999999</v>
      </c>
      <c r="DQ105" s="19">
        <v>0.48000000000000004</v>
      </c>
      <c r="DR105" s="14">
        <v>0.71</v>
      </c>
      <c r="DS105" s="6" t="s">
        <v>118</v>
      </c>
      <c r="DT105" s="18" t="s">
        <v>118</v>
      </c>
      <c r="DU105" s="6" t="s">
        <v>118</v>
      </c>
      <c r="DV105" s="18" t="s">
        <v>118</v>
      </c>
      <c r="DW105" s="6" t="s">
        <v>118</v>
      </c>
      <c r="DX105" s="18" t="s">
        <v>118</v>
      </c>
      <c r="DY105" s="6" t="s">
        <v>118</v>
      </c>
      <c r="DZ105" s="18" t="s">
        <v>118</v>
      </c>
      <c r="EA105" s="2" t="s">
        <v>118</v>
      </c>
      <c r="EB105" s="2">
        <v>253223.76</v>
      </c>
      <c r="EC105" s="2">
        <v>372820.82666666666</v>
      </c>
      <c r="ED105" s="2">
        <v>63048.6</v>
      </c>
      <c r="EE105" s="2">
        <v>354473.24</v>
      </c>
      <c r="EF105" s="2">
        <v>152367.44999999998</v>
      </c>
      <c r="EG105" s="2" t="s">
        <v>118</v>
      </c>
      <c r="EH105" s="2">
        <v>0</v>
      </c>
      <c r="EI105" s="2">
        <v>2783.7866666666669</v>
      </c>
      <c r="EJ105" s="2">
        <v>2335.1333333333332</v>
      </c>
      <c r="EK105" s="2">
        <v>1401.08</v>
      </c>
      <c r="EL105" s="2">
        <v>3852.97</v>
      </c>
      <c r="EM105" s="2" t="s">
        <v>118</v>
      </c>
      <c r="EN105" s="2">
        <v>0</v>
      </c>
      <c r="EO105" s="2">
        <v>5</v>
      </c>
      <c r="EP105" s="2">
        <v>0</v>
      </c>
      <c r="EQ105" s="2">
        <v>26.666666666666668</v>
      </c>
      <c r="ER105" s="2">
        <v>5</v>
      </c>
      <c r="ES105" s="2" t="s">
        <v>118</v>
      </c>
      <c r="ET105" s="2">
        <v>0</v>
      </c>
      <c r="EU105" s="2">
        <v>5</v>
      </c>
      <c r="EV105" s="2">
        <v>20</v>
      </c>
      <c r="EW105" s="2">
        <v>0</v>
      </c>
      <c r="EX105" s="2">
        <v>5</v>
      </c>
      <c r="EY105" s="2" t="s">
        <v>118</v>
      </c>
      <c r="EZ105" s="2">
        <v>740</v>
      </c>
      <c r="FA105" s="2">
        <v>25370</v>
      </c>
      <c r="FB105" s="2">
        <v>56395</v>
      </c>
      <c r="FC105" s="2">
        <v>1020</v>
      </c>
      <c r="FD105" s="2">
        <v>25300</v>
      </c>
      <c r="FE105" s="14">
        <v>4.0089600000000001</v>
      </c>
      <c r="FF105" s="14">
        <v>3.6274999999999999</v>
      </c>
      <c r="FG105" s="30">
        <v>35.333333333333336</v>
      </c>
      <c r="FH105" s="30">
        <v>29.233333333333331</v>
      </c>
      <c r="FI105" s="30">
        <v>0.3666666666666667</v>
      </c>
      <c r="FJ105" s="30">
        <v>2.8333333333333335</v>
      </c>
      <c r="FK105" s="30">
        <v>0.3</v>
      </c>
      <c r="FL105" s="30">
        <v>0</v>
      </c>
      <c r="FM105" s="30" t="s">
        <v>118</v>
      </c>
      <c r="FN105" s="30" t="s">
        <v>118</v>
      </c>
      <c r="FO105" s="30" t="s">
        <v>118</v>
      </c>
      <c r="FP105" s="30" t="s">
        <v>118</v>
      </c>
      <c r="FQ105" s="30" t="s">
        <v>118</v>
      </c>
      <c r="FR105" s="30" t="s">
        <v>118</v>
      </c>
      <c r="FS105" s="14">
        <v>45.394464030000002</v>
      </c>
      <c r="FT105" s="14">
        <v>11.72562946875</v>
      </c>
      <c r="FU105" s="14">
        <v>0.49200726033333336</v>
      </c>
      <c r="FV105" s="14">
        <v>1.4300062794999999</v>
      </c>
      <c r="FW105" s="14">
        <v>11.46164673</v>
      </c>
      <c r="FX105" s="14">
        <v>2.0391161202500001</v>
      </c>
      <c r="FY105" s="14">
        <v>2.8308900000000004E-3</v>
      </c>
      <c r="FZ105" s="14">
        <v>4.1607241500000003E-2</v>
      </c>
      <c r="GA105" s="14">
        <v>0</v>
      </c>
      <c r="GB105" s="14">
        <v>1.22301425E-3</v>
      </c>
      <c r="GC105" s="14">
        <v>0.37944597699999999</v>
      </c>
      <c r="GD105" s="14">
        <v>0.34787155274999998</v>
      </c>
      <c r="GE105" s="14">
        <v>0.40682677700000003</v>
      </c>
      <c r="GF105" s="14">
        <v>0.22691452825</v>
      </c>
      <c r="GG105" s="14">
        <v>14.111170527333334</v>
      </c>
      <c r="GH105" s="14">
        <v>2.5898575269999999</v>
      </c>
      <c r="GI105" s="14">
        <v>4.1495673836666667</v>
      </c>
      <c r="GJ105" s="14">
        <v>0.42898389999999997</v>
      </c>
      <c r="GK105" s="14">
        <v>7.8559746043333334</v>
      </c>
      <c r="GL105" s="14">
        <v>2.6588980572500001</v>
      </c>
      <c r="GM105" s="14">
        <v>16.334809120666666</v>
      </c>
      <c r="GN105" s="14">
        <v>4.3091006952499997</v>
      </c>
      <c r="GO105" s="14">
        <v>10.504226243333333</v>
      </c>
      <c r="GP105" s="14">
        <v>1.6313381665</v>
      </c>
      <c r="GQ105" s="14">
        <v>7.0374633333333339E-3</v>
      </c>
      <c r="GR105" s="14">
        <v>8.2103739999999995E-3</v>
      </c>
      <c r="GS105" s="14">
        <v>5.1418425666666669</v>
      </c>
      <c r="GT105" s="14">
        <v>1.0810089834999999</v>
      </c>
      <c r="GU105" s="14">
        <v>13.684077045999999</v>
      </c>
      <c r="GV105" s="14">
        <v>0.40388724649999996</v>
      </c>
      <c r="GW105" s="14">
        <v>0.28074065799999998</v>
      </c>
      <c r="GX105" s="14">
        <v>0.34091999325</v>
      </c>
    </row>
    <row r="106" spans="1:206" x14ac:dyDescent="0.3">
      <c r="A106" s="6">
        <v>2005</v>
      </c>
      <c r="B106" s="6">
        <v>5</v>
      </c>
      <c r="C106" s="12">
        <v>101</v>
      </c>
      <c r="D106" s="14">
        <v>9.1</v>
      </c>
      <c r="E106" s="14">
        <v>9.8000000000000007</v>
      </c>
      <c r="F106" s="14">
        <v>9.5500000000000007</v>
      </c>
      <c r="G106" s="14">
        <v>8.5500000000000007</v>
      </c>
      <c r="H106" s="14">
        <v>7.3</v>
      </c>
      <c r="I106" s="14">
        <v>8.1</v>
      </c>
      <c r="J106" s="14">
        <v>9.4</v>
      </c>
      <c r="K106" s="14">
        <v>9.65</v>
      </c>
      <c r="L106" s="6">
        <v>0</v>
      </c>
      <c r="M106" s="6">
        <v>1</v>
      </c>
      <c r="N106" s="6">
        <v>0</v>
      </c>
      <c r="O106" s="6">
        <v>1</v>
      </c>
      <c r="P106" s="6">
        <v>0</v>
      </c>
      <c r="Q106" s="6">
        <v>2</v>
      </c>
      <c r="R106" s="6">
        <v>1</v>
      </c>
      <c r="S106" s="6">
        <v>2</v>
      </c>
      <c r="T106" s="6" t="s">
        <v>126</v>
      </c>
      <c r="U106" s="13" t="s">
        <v>126</v>
      </c>
      <c r="V106" s="13">
        <v>220.4</v>
      </c>
      <c r="W106" s="13">
        <v>168.9</v>
      </c>
      <c r="X106" s="13">
        <v>169.7</v>
      </c>
      <c r="Y106" s="13" t="s">
        <v>126</v>
      </c>
      <c r="Z106" s="13">
        <v>178</v>
      </c>
      <c r="AA106" s="13">
        <v>220.6</v>
      </c>
      <c r="AB106" s="13">
        <v>86</v>
      </c>
      <c r="AC106" s="13">
        <v>94.6</v>
      </c>
      <c r="AD106" s="13">
        <v>86</v>
      </c>
      <c r="AE106" s="13">
        <v>58.2</v>
      </c>
      <c r="AF106" s="13">
        <v>80.7</v>
      </c>
      <c r="AG106" s="13">
        <v>57.6</v>
      </c>
      <c r="AH106" s="13">
        <v>66.3</v>
      </c>
      <c r="AI106" s="13">
        <v>72</v>
      </c>
      <c r="AJ106" s="13">
        <v>25.5</v>
      </c>
      <c r="AK106" s="13">
        <v>20.18</v>
      </c>
      <c r="AL106" s="13">
        <v>16.75</v>
      </c>
      <c r="AM106" s="13">
        <v>6.56</v>
      </c>
      <c r="AN106" s="13">
        <v>26.75</v>
      </c>
      <c r="AO106" s="13">
        <v>31.57</v>
      </c>
      <c r="AP106" s="13">
        <v>10.39</v>
      </c>
      <c r="AQ106" s="13">
        <v>11.57</v>
      </c>
      <c r="AR106" s="13">
        <v>6</v>
      </c>
      <c r="AS106" s="13">
        <v>21.16</v>
      </c>
      <c r="AT106" s="13">
        <v>10.82</v>
      </c>
      <c r="AU106" s="13">
        <v>53.37</v>
      </c>
      <c r="AV106" s="13">
        <v>68.5</v>
      </c>
      <c r="AW106" s="13">
        <v>15.99</v>
      </c>
      <c r="AX106" s="13">
        <v>52.62</v>
      </c>
      <c r="AY106" s="13">
        <v>12.55</v>
      </c>
      <c r="AZ106" s="13">
        <v>19.45</v>
      </c>
      <c r="BA106" s="13">
        <v>40.33</v>
      </c>
      <c r="BB106" s="13">
        <v>15.8</v>
      </c>
      <c r="BC106" s="13">
        <v>13.49</v>
      </c>
      <c r="BD106" s="13">
        <v>27.68</v>
      </c>
      <c r="BE106" s="13">
        <v>154.61000000000001</v>
      </c>
      <c r="BF106" s="13">
        <v>51.41</v>
      </c>
      <c r="BG106" s="14">
        <v>9.76</v>
      </c>
      <c r="BH106" s="14">
        <v>10</v>
      </c>
      <c r="BI106" s="14">
        <v>10.3</v>
      </c>
      <c r="BJ106" s="14">
        <v>11.05</v>
      </c>
      <c r="BK106" s="14">
        <v>10.09</v>
      </c>
      <c r="BL106" s="14">
        <v>8.4499999999999993</v>
      </c>
      <c r="BM106" s="14">
        <v>9.06</v>
      </c>
      <c r="BN106" s="14">
        <v>8.77</v>
      </c>
      <c r="BO106" s="14">
        <v>8.76</v>
      </c>
      <c r="BP106" s="14">
        <v>8.5399999999999991</v>
      </c>
      <c r="BQ106" s="14">
        <v>8.85</v>
      </c>
      <c r="BR106" s="14">
        <v>8.67</v>
      </c>
      <c r="BS106" s="14">
        <v>8.6300000000000008</v>
      </c>
      <c r="BT106" s="14">
        <v>9.8849999999999998</v>
      </c>
      <c r="BU106" s="14">
        <v>9.8320000000000007</v>
      </c>
      <c r="BV106" s="14">
        <v>9.9160000000000004</v>
      </c>
      <c r="BW106" s="14">
        <v>9.4220000000000006</v>
      </c>
      <c r="BX106" s="14">
        <v>8.3960000000000008</v>
      </c>
      <c r="BY106" s="14">
        <v>8.8490000000000002</v>
      </c>
      <c r="BZ106" s="14">
        <v>8.8330000000000002</v>
      </c>
      <c r="CA106" s="14">
        <v>9.2620000000000005</v>
      </c>
      <c r="CB106" s="14">
        <v>8.3190000000000008</v>
      </c>
      <c r="CC106" s="14">
        <v>9.84</v>
      </c>
      <c r="CD106" s="15">
        <v>34.695</v>
      </c>
      <c r="CE106" s="14">
        <v>8.89</v>
      </c>
      <c r="CF106" s="15">
        <v>34.237000000000002</v>
      </c>
      <c r="CG106" s="14">
        <v>8.73</v>
      </c>
      <c r="CH106" s="15">
        <v>34.652999999999999</v>
      </c>
      <c r="CI106" s="14">
        <v>8.4700000000000006</v>
      </c>
      <c r="CJ106" s="15">
        <v>34.917999999999999</v>
      </c>
      <c r="CK106" s="14">
        <v>9.0749999999999993</v>
      </c>
      <c r="CL106" s="15">
        <v>35.164000000000001</v>
      </c>
      <c r="CM106" s="14">
        <v>8.48</v>
      </c>
      <c r="CN106" s="15">
        <v>34.567999999999998</v>
      </c>
      <c r="CO106" s="14">
        <v>8.64</v>
      </c>
      <c r="CP106" s="6">
        <v>34.692</v>
      </c>
      <c r="CQ106" s="13" t="s">
        <v>118</v>
      </c>
      <c r="CR106" s="13">
        <v>6.7</v>
      </c>
      <c r="CS106" s="19">
        <v>8.2500000000000004E-2</v>
      </c>
      <c r="CT106" s="19">
        <v>0.8075</v>
      </c>
      <c r="CU106" s="19">
        <v>0.96250000000000002</v>
      </c>
      <c r="CV106" s="19" t="s">
        <v>118</v>
      </c>
      <c r="CW106" s="18" t="s">
        <v>118</v>
      </c>
      <c r="CX106" s="19">
        <v>1.208</v>
      </c>
      <c r="CY106" s="18" t="s">
        <v>118</v>
      </c>
      <c r="CZ106" s="19">
        <v>0.16999999999999998</v>
      </c>
      <c r="DA106" s="18" t="s">
        <v>118</v>
      </c>
      <c r="DB106" s="19">
        <v>0.52200000000000002</v>
      </c>
      <c r="DC106" s="18" t="s">
        <v>118</v>
      </c>
      <c r="DD106" s="19">
        <v>9.7500000000000003E-2</v>
      </c>
      <c r="DE106" s="19">
        <v>0.79</v>
      </c>
      <c r="DF106" s="19" t="s">
        <v>118</v>
      </c>
      <c r="DG106" s="19">
        <v>0.3175</v>
      </c>
      <c r="DH106" s="19">
        <v>0.6825</v>
      </c>
      <c r="DI106" s="19">
        <v>0.39</v>
      </c>
      <c r="DJ106" s="19">
        <v>1.32</v>
      </c>
      <c r="DK106" s="19" t="s">
        <v>118</v>
      </c>
      <c r="DL106" s="14" t="s">
        <v>118</v>
      </c>
      <c r="DM106" s="19">
        <v>0.438</v>
      </c>
      <c r="DN106" s="14">
        <v>0.434</v>
      </c>
      <c r="DO106" s="19">
        <v>0.376</v>
      </c>
      <c r="DP106" s="14">
        <v>0.35</v>
      </c>
      <c r="DQ106" s="19">
        <v>1.5960000000000001</v>
      </c>
      <c r="DR106" s="14">
        <v>1.4279999999999999</v>
      </c>
      <c r="DS106" s="6" t="s">
        <v>118</v>
      </c>
      <c r="DT106" s="18" t="s">
        <v>118</v>
      </c>
      <c r="DU106" s="6" t="s">
        <v>118</v>
      </c>
      <c r="DV106" s="18" t="s">
        <v>118</v>
      </c>
      <c r="DW106" s="6" t="s">
        <v>118</v>
      </c>
      <c r="DX106" s="18" t="s">
        <v>118</v>
      </c>
      <c r="DY106" s="6" t="s">
        <v>118</v>
      </c>
      <c r="DZ106" s="18" t="s">
        <v>118</v>
      </c>
      <c r="EA106" s="2" t="s">
        <v>118</v>
      </c>
      <c r="EB106" s="2">
        <v>842563.26</v>
      </c>
      <c r="EC106" s="2">
        <v>222471.508</v>
      </c>
      <c r="ED106" s="2">
        <v>162075.35999999999</v>
      </c>
      <c r="EE106" s="2">
        <v>438946.69500000001</v>
      </c>
      <c r="EF106" s="2">
        <v>63875.347999999998</v>
      </c>
      <c r="EG106" s="2" t="s">
        <v>118</v>
      </c>
      <c r="EH106" s="2">
        <v>3473.7550000000001</v>
      </c>
      <c r="EI106" s="2">
        <v>8258.3680000000004</v>
      </c>
      <c r="EJ106" s="2">
        <v>6867.6</v>
      </c>
      <c r="EK106" s="2">
        <v>3784.2750000000005</v>
      </c>
      <c r="EL106" s="2">
        <v>1373.6959999999999</v>
      </c>
      <c r="EM106" s="2" t="s">
        <v>118</v>
      </c>
      <c r="EN106" s="2">
        <v>0</v>
      </c>
      <c r="EO106" s="2">
        <v>0</v>
      </c>
      <c r="EP106" s="2">
        <v>5</v>
      </c>
      <c r="EQ106" s="2">
        <v>25</v>
      </c>
      <c r="ER106" s="2">
        <v>44</v>
      </c>
      <c r="ES106" s="2" t="s">
        <v>118</v>
      </c>
      <c r="ET106" s="2">
        <v>0</v>
      </c>
      <c r="EU106" s="2">
        <v>360</v>
      </c>
      <c r="EV106" s="2">
        <v>5</v>
      </c>
      <c r="EW106" s="2">
        <v>0</v>
      </c>
      <c r="EX106" s="2">
        <v>28</v>
      </c>
      <c r="EY106" s="2" t="s">
        <v>118</v>
      </c>
      <c r="EZ106" s="2">
        <v>4440</v>
      </c>
      <c r="FA106" s="2">
        <v>4864</v>
      </c>
      <c r="FB106" s="2">
        <v>4975</v>
      </c>
      <c r="FC106" s="2">
        <v>710</v>
      </c>
      <c r="FD106" s="2">
        <v>2228</v>
      </c>
      <c r="FE106" s="14">
        <v>2.8296959999999998</v>
      </c>
      <c r="FF106" s="14">
        <v>2.7880000000000003</v>
      </c>
      <c r="FG106" s="30">
        <v>77.419999999999987</v>
      </c>
      <c r="FH106" s="30">
        <v>68.760000000000005</v>
      </c>
      <c r="FI106" s="30">
        <v>2.4</v>
      </c>
      <c r="FJ106" s="30">
        <v>6.4600000000000009</v>
      </c>
      <c r="FK106" s="30">
        <v>0</v>
      </c>
      <c r="FL106" s="30">
        <v>0</v>
      </c>
      <c r="FM106" s="30" t="s">
        <v>118</v>
      </c>
      <c r="FN106" s="30" t="s">
        <v>118</v>
      </c>
      <c r="FO106" s="30" t="s">
        <v>118</v>
      </c>
      <c r="FP106" s="30" t="s">
        <v>118</v>
      </c>
      <c r="FQ106" s="30" t="s">
        <v>118</v>
      </c>
      <c r="FR106" s="30" t="s">
        <v>118</v>
      </c>
      <c r="FS106" s="14">
        <v>41.237296956800002</v>
      </c>
      <c r="FT106" s="14">
        <v>9.6170080721999991</v>
      </c>
      <c r="FU106" s="14">
        <v>0.27149936419999998</v>
      </c>
      <c r="FV106" s="14">
        <v>0.58662197960000007</v>
      </c>
      <c r="FW106" s="14">
        <v>2.7636784247999997</v>
      </c>
      <c r="FX106" s="14">
        <v>0.8247396520000001</v>
      </c>
      <c r="FY106" s="14">
        <v>0.16743816459999999</v>
      </c>
      <c r="FZ106" s="14">
        <v>8.4968575000000005E-2</v>
      </c>
      <c r="GA106" s="14">
        <v>0</v>
      </c>
      <c r="GB106" s="14">
        <v>1.7751688000000002E-3</v>
      </c>
      <c r="GC106" s="14">
        <v>0.65863303159999997</v>
      </c>
      <c r="GD106" s="14">
        <v>0.2476852896</v>
      </c>
      <c r="GE106" s="14">
        <v>0.1994530592</v>
      </c>
      <c r="GF106" s="14">
        <v>3.71650538E-2</v>
      </c>
      <c r="GG106" s="14">
        <v>19.885739610000002</v>
      </c>
      <c r="GH106" s="14">
        <v>2.9023438329999998</v>
      </c>
      <c r="GI106" s="14">
        <v>3.1457566816000004</v>
      </c>
      <c r="GJ106" s="14">
        <v>0.45178828379999991</v>
      </c>
      <c r="GK106" s="14">
        <v>9.8533150058000025</v>
      </c>
      <c r="GL106" s="14">
        <v>3.1133738389999999</v>
      </c>
      <c r="GM106" s="14">
        <v>2.8652872927999997</v>
      </c>
      <c r="GN106" s="14">
        <v>5.8123089643999997</v>
      </c>
      <c r="GO106" s="14">
        <v>2.2918311806</v>
      </c>
      <c r="GP106" s="14">
        <v>2.9602819416000004</v>
      </c>
      <c r="GQ106" s="14">
        <v>3.8846798200000004E-2</v>
      </c>
      <c r="GR106" s="14">
        <v>0.16092333139999998</v>
      </c>
      <c r="GS106" s="14">
        <v>0.29260805199999995</v>
      </c>
      <c r="GT106" s="14">
        <v>2.4337349910000001</v>
      </c>
      <c r="GU106" s="14">
        <v>1.3706813470000001</v>
      </c>
      <c r="GV106" s="14">
        <v>0.45169688600000002</v>
      </c>
      <c r="GW106" s="14">
        <v>0.12972751899999999</v>
      </c>
      <c r="GX106" s="14">
        <v>0.3864686222</v>
      </c>
    </row>
    <row r="107" spans="1:206" x14ac:dyDescent="0.3">
      <c r="A107" s="6">
        <v>2005</v>
      </c>
      <c r="B107" s="6">
        <v>6</v>
      </c>
      <c r="C107" s="12">
        <v>102</v>
      </c>
      <c r="D107" s="14">
        <v>13.3</v>
      </c>
      <c r="E107" s="14">
        <v>13.5</v>
      </c>
      <c r="F107" s="14">
        <v>12.95</v>
      </c>
      <c r="G107" s="14">
        <v>11.95</v>
      </c>
      <c r="H107" s="14">
        <v>10.199999999999999</v>
      </c>
      <c r="I107" s="14">
        <v>11.8</v>
      </c>
      <c r="J107" s="14">
        <v>13.5</v>
      </c>
      <c r="K107" s="14">
        <v>14.2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 t="s">
        <v>126</v>
      </c>
      <c r="U107" s="13" t="s">
        <v>126</v>
      </c>
      <c r="V107" s="13">
        <v>147.1</v>
      </c>
      <c r="W107" s="13">
        <v>101.1</v>
      </c>
      <c r="X107" s="13">
        <v>135</v>
      </c>
      <c r="Y107" s="13" t="s">
        <v>126</v>
      </c>
      <c r="Z107" s="13">
        <v>154.1</v>
      </c>
      <c r="AA107" s="13">
        <v>174.3</v>
      </c>
      <c r="AB107" s="13">
        <v>62.8</v>
      </c>
      <c r="AC107" s="13">
        <v>133.69999999999999</v>
      </c>
      <c r="AD107" s="13">
        <v>85.8</v>
      </c>
      <c r="AE107" s="13">
        <v>92.8</v>
      </c>
      <c r="AF107" s="13">
        <v>95.4</v>
      </c>
      <c r="AG107" s="13">
        <v>79.8</v>
      </c>
      <c r="AH107" s="13">
        <v>65.099999999999994</v>
      </c>
      <c r="AI107" s="13">
        <v>64.2</v>
      </c>
      <c r="AJ107" s="13">
        <v>16.32</v>
      </c>
      <c r="AK107" s="13">
        <v>15.01</v>
      </c>
      <c r="AL107" s="13">
        <v>10.8</v>
      </c>
      <c r="AM107" s="13">
        <v>8.89</v>
      </c>
      <c r="AN107" s="13">
        <v>25.17</v>
      </c>
      <c r="AO107" s="13">
        <v>46.12</v>
      </c>
      <c r="AP107" s="13">
        <v>13.87</v>
      </c>
      <c r="AQ107" s="13">
        <v>17.579999999999998</v>
      </c>
      <c r="AR107" s="13">
        <v>6.26</v>
      </c>
      <c r="AS107" s="13">
        <v>18.96</v>
      </c>
      <c r="AT107" s="13">
        <v>12.26</v>
      </c>
      <c r="AU107" s="13">
        <v>42.13</v>
      </c>
      <c r="AV107" s="13">
        <v>80.36</v>
      </c>
      <c r="AW107" s="13">
        <v>23.74</v>
      </c>
      <c r="AX107" s="13">
        <v>64.42</v>
      </c>
      <c r="AY107" s="13">
        <v>19.97</v>
      </c>
      <c r="AZ107" s="13">
        <v>20.47</v>
      </c>
      <c r="BA107" s="13">
        <v>35.57</v>
      </c>
      <c r="BB107" s="13">
        <v>15.07</v>
      </c>
      <c r="BC107" s="13">
        <v>11.62</v>
      </c>
      <c r="BD107" s="13">
        <v>23.81</v>
      </c>
      <c r="BE107" s="13">
        <v>146.72</v>
      </c>
      <c r="BF107" s="13">
        <v>34.68</v>
      </c>
      <c r="BG107" s="14">
        <v>12.17</v>
      </c>
      <c r="BH107" s="14">
        <v>11.93</v>
      </c>
      <c r="BI107" s="14">
        <v>11.87</v>
      </c>
      <c r="BJ107" s="14">
        <v>12.51</v>
      </c>
      <c r="BK107" s="14">
        <v>11.28</v>
      </c>
      <c r="BL107" s="14">
        <v>9.68</v>
      </c>
      <c r="BM107" s="14">
        <v>10.69</v>
      </c>
      <c r="BN107" s="14">
        <v>10.050000000000001</v>
      </c>
      <c r="BO107" s="14">
        <v>10.36</v>
      </c>
      <c r="BP107" s="14">
        <v>10.65</v>
      </c>
      <c r="BQ107" s="14">
        <v>11.03</v>
      </c>
      <c r="BR107" s="14">
        <v>11.35</v>
      </c>
      <c r="BS107" s="14">
        <v>11.35</v>
      </c>
      <c r="BT107" s="14">
        <v>12.499000000000001</v>
      </c>
      <c r="BU107" s="14">
        <v>11.847</v>
      </c>
      <c r="BV107" s="14">
        <v>11.141</v>
      </c>
      <c r="BW107" s="14">
        <v>11.16</v>
      </c>
      <c r="BX107" s="14">
        <v>9.4930000000000003</v>
      </c>
      <c r="BY107" s="14">
        <v>10.715</v>
      </c>
      <c r="BZ107" s="14">
        <v>10.747999999999999</v>
      </c>
      <c r="CA107" s="14">
        <v>11.468999999999999</v>
      </c>
      <c r="CB107" s="14">
        <v>10.8</v>
      </c>
      <c r="CC107" s="14">
        <v>11.21</v>
      </c>
      <c r="CD107" s="15">
        <v>33.970999999999997</v>
      </c>
      <c r="CE107" s="14">
        <v>10.95</v>
      </c>
      <c r="CF107" s="15">
        <v>34.055</v>
      </c>
      <c r="CG107" s="14">
        <v>10.215</v>
      </c>
      <c r="CH107" s="15">
        <v>34.585999999999999</v>
      </c>
      <c r="CI107" s="14">
        <v>10.8</v>
      </c>
      <c r="CJ107" s="15">
        <v>34.951999999999998</v>
      </c>
      <c r="CK107" s="14">
        <v>11.08</v>
      </c>
      <c r="CL107" s="15">
        <v>34.857999999999997</v>
      </c>
      <c r="CM107" s="14">
        <v>11.14</v>
      </c>
      <c r="CN107" s="15">
        <v>34.591000000000001</v>
      </c>
      <c r="CO107" s="14">
        <v>9.7100000000000009</v>
      </c>
      <c r="CP107" s="6">
        <v>34.784999999999997</v>
      </c>
      <c r="CQ107" s="13" t="s">
        <v>118</v>
      </c>
      <c r="CR107" s="13">
        <v>6.375</v>
      </c>
      <c r="CS107" s="19">
        <v>6.25E-2</v>
      </c>
      <c r="CT107" s="19">
        <v>1.2874999999999999</v>
      </c>
      <c r="CU107" s="19">
        <v>0.68500000000000005</v>
      </c>
      <c r="CV107" s="19" t="s">
        <v>118</v>
      </c>
      <c r="CW107" s="18" t="s">
        <v>118</v>
      </c>
      <c r="CX107" s="19">
        <v>0.90249999999999997</v>
      </c>
      <c r="CY107" s="18" t="s">
        <v>118</v>
      </c>
      <c r="CZ107" s="19">
        <v>0.01</v>
      </c>
      <c r="DA107" s="18" t="s">
        <v>118</v>
      </c>
      <c r="DB107" s="19">
        <v>0.19500000000000001</v>
      </c>
      <c r="DC107" s="18" t="s">
        <v>118</v>
      </c>
      <c r="DD107" s="19">
        <v>0.09</v>
      </c>
      <c r="DE107" s="19">
        <v>0.92999999999999994</v>
      </c>
      <c r="DF107" s="19">
        <v>0.41666666666666669</v>
      </c>
      <c r="DG107" s="19">
        <v>0.17</v>
      </c>
      <c r="DH107" s="19">
        <v>0.4966666666666667</v>
      </c>
      <c r="DI107" s="19">
        <v>0.29333333333333333</v>
      </c>
      <c r="DJ107" s="19">
        <v>0.38666666666666666</v>
      </c>
      <c r="DK107" s="19" t="s">
        <v>118</v>
      </c>
      <c r="DL107" s="14" t="s">
        <v>118</v>
      </c>
      <c r="DM107" s="19">
        <v>1.3374999999999999</v>
      </c>
      <c r="DN107" s="14">
        <v>1.5125000000000002</v>
      </c>
      <c r="DO107" s="19">
        <v>0.43</v>
      </c>
      <c r="DP107" s="14">
        <v>0.44999999999999996</v>
      </c>
      <c r="DQ107" s="19">
        <v>0.84250000000000003</v>
      </c>
      <c r="DR107" s="14">
        <v>0.72750000000000004</v>
      </c>
      <c r="DS107" s="6" t="s">
        <v>118</v>
      </c>
      <c r="DT107" s="18" t="s">
        <v>118</v>
      </c>
      <c r="DU107" s="6" t="s">
        <v>118</v>
      </c>
      <c r="DV107" s="18" t="s">
        <v>118</v>
      </c>
      <c r="DW107" s="6" t="s">
        <v>118</v>
      </c>
      <c r="DX107" s="18" t="s">
        <v>118</v>
      </c>
      <c r="DY107" s="6" t="s">
        <v>118</v>
      </c>
      <c r="DZ107" s="18" t="s">
        <v>118</v>
      </c>
      <c r="EA107" s="2" t="s">
        <v>118</v>
      </c>
      <c r="EB107" s="2">
        <v>258221.76</v>
      </c>
      <c r="EC107" s="2">
        <v>290188.755</v>
      </c>
      <c r="ED107" s="2">
        <v>38617.599999999999</v>
      </c>
      <c r="EE107" s="2">
        <v>1252171.9000000001</v>
      </c>
      <c r="EF107" s="2">
        <v>140190.85</v>
      </c>
      <c r="EG107" s="2" t="s">
        <v>118</v>
      </c>
      <c r="EH107" s="2">
        <v>13735.2</v>
      </c>
      <c r="EI107" s="2">
        <v>32654.725000000006</v>
      </c>
      <c r="EJ107" s="2">
        <v>1919.0400000000002</v>
      </c>
      <c r="EK107" s="2">
        <v>8931.1249999999982</v>
      </c>
      <c r="EL107" s="2">
        <v>14910.03</v>
      </c>
      <c r="EM107" s="2" t="s">
        <v>118</v>
      </c>
      <c r="EN107" s="2">
        <v>20</v>
      </c>
      <c r="EO107" s="2">
        <v>25</v>
      </c>
      <c r="EP107" s="2">
        <v>0</v>
      </c>
      <c r="EQ107" s="2">
        <v>60</v>
      </c>
      <c r="ER107" s="2">
        <v>920</v>
      </c>
      <c r="ES107" s="2" t="s">
        <v>118</v>
      </c>
      <c r="ET107" s="2">
        <v>195</v>
      </c>
      <c r="EU107" s="2">
        <v>810</v>
      </c>
      <c r="EV107" s="2">
        <v>116</v>
      </c>
      <c r="EW107" s="2">
        <v>10</v>
      </c>
      <c r="EX107" s="2">
        <v>320</v>
      </c>
      <c r="EY107" s="2" t="s">
        <v>118</v>
      </c>
      <c r="EZ107" s="2">
        <v>4520</v>
      </c>
      <c r="FA107" s="2">
        <v>66770</v>
      </c>
      <c r="FB107" s="2">
        <v>1196</v>
      </c>
      <c r="FC107" s="2">
        <v>2385</v>
      </c>
      <c r="FD107" s="2">
        <v>1815</v>
      </c>
      <c r="FE107" s="14">
        <v>3.0429599999999999</v>
      </c>
      <c r="FF107" s="14">
        <v>2.6825000000000006</v>
      </c>
      <c r="FG107" s="30">
        <v>68.433333333333337</v>
      </c>
      <c r="FH107" s="30">
        <v>199.0333333333333</v>
      </c>
      <c r="FI107" s="30">
        <v>25.600000000000005</v>
      </c>
      <c r="FJ107" s="30">
        <v>2.6</v>
      </c>
      <c r="FK107" s="30">
        <v>0</v>
      </c>
      <c r="FL107" s="30">
        <v>0</v>
      </c>
      <c r="FM107" s="30" t="s">
        <v>118</v>
      </c>
      <c r="FN107" s="30" t="s">
        <v>118</v>
      </c>
      <c r="FO107" s="30" t="s">
        <v>118</v>
      </c>
      <c r="FP107" s="30" t="s">
        <v>118</v>
      </c>
      <c r="FQ107" s="30" t="s">
        <v>118</v>
      </c>
      <c r="FR107" s="30" t="s">
        <v>118</v>
      </c>
      <c r="FS107" s="14">
        <v>21.753189877499999</v>
      </c>
      <c r="FT107" s="14">
        <v>2.2563212900000003</v>
      </c>
      <c r="FU107" s="14">
        <v>0.34606309774999999</v>
      </c>
      <c r="FV107" s="14">
        <v>0.12888190450000001</v>
      </c>
      <c r="FW107" s="14">
        <v>1.4722041735</v>
      </c>
      <c r="FX107" s="14">
        <v>0</v>
      </c>
      <c r="FY107" s="14">
        <v>0.22381771249999999</v>
      </c>
      <c r="FZ107" s="14">
        <v>4.8955909749999998E-2</v>
      </c>
      <c r="GA107" s="14">
        <v>1.4927401749999999E-2</v>
      </c>
      <c r="GB107" s="14">
        <v>0</v>
      </c>
      <c r="GC107" s="14">
        <v>3.8184648832499999</v>
      </c>
      <c r="GD107" s="14">
        <v>0.229834169</v>
      </c>
      <c r="GE107" s="14">
        <v>0.18974533524999998</v>
      </c>
      <c r="GF107" s="14">
        <v>6.2988537500000006E-3</v>
      </c>
      <c r="GG107" s="14">
        <v>2.3298817170000001</v>
      </c>
      <c r="GH107" s="14">
        <v>2.3017335E-2</v>
      </c>
      <c r="GI107" s="14">
        <v>2.6837536222499998</v>
      </c>
      <c r="GJ107" s="14">
        <v>0.26459035799999997</v>
      </c>
      <c r="GK107" s="14">
        <v>9.8237576612499993</v>
      </c>
      <c r="GL107" s="14">
        <v>1.4177421277500002</v>
      </c>
      <c r="GM107" s="14">
        <v>10.615216515750001</v>
      </c>
      <c r="GN107" s="14">
        <v>1.4339933697499998</v>
      </c>
      <c r="GO107" s="14">
        <v>5.1156945995000003</v>
      </c>
      <c r="GP107" s="14">
        <v>1.3528170162500002</v>
      </c>
      <c r="GQ107" s="14">
        <v>4.4336020000000004E-2</v>
      </c>
      <c r="GR107" s="14">
        <v>1.7241785E-3</v>
      </c>
      <c r="GS107" s="14">
        <v>0.23349735375000003</v>
      </c>
      <c r="GT107" s="14">
        <v>1.329424375E-2</v>
      </c>
      <c r="GU107" s="14">
        <v>3.62321100025</v>
      </c>
      <c r="GV107" s="14">
        <v>0.19104908849999999</v>
      </c>
      <c r="GW107" s="14">
        <v>0.17523284049999999</v>
      </c>
      <c r="GX107" s="14">
        <v>6.0219935750000009E-2</v>
      </c>
    </row>
    <row r="108" spans="1:206" x14ac:dyDescent="0.3">
      <c r="A108" s="6">
        <v>2005</v>
      </c>
      <c r="B108" s="6">
        <v>7</v>
      </c>
      <c r="C108" s="12">
        <v>103</v>
      </c>
      <c r="D108" s="14">
        <v>14</v>
      </c>
      <c r="E108" s="14">
        <v>14.45</v>
      </c>
      <c r="F108" s="14">
        <v>13.75</v>
      </c>
      <c r="G108" s="14">
        <v>13</v>
      </c>
      <c r="H108" s="14">
        <v>12.1</v>
      </c>
      <c r="I108" s="14">
        <v>13</v>
      </c>
      <c r="J108" s="14">
        <v>14.65</v>
      </c>
      <c r="K108" s="14">
        <v>15.6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 t="s">
        <v>126</v>
      </c>
      <c r="U108" s="13" t="s">
        <v>126</v>
      </c>
      <c r="V108" s="13">
        <v>186.2</v>
      </c>
      <c r="W108" s="13">
        <v>85.4</v>
      </c>
      <c r="X108" s="13">
        <v>110.1</v>
      </c>
      <c r="Y108" s="13" t="s">
        <v>126</v>
      </c>
      <c r="Z108" s="13">
        <v>140.5</v>
      </c>
      <c r="AA108" s="13">
        <v>217.6</v>
      </c>
      <c r="AB108" s="13">
        <v>34</v>
      </c>
      <c r="AC108" s="13">
        <v>48</v>
      </c>
      <c r="AD108" s="13">
        <v>39.200000000000003</v>
      </c>
      <c r="AE108" s="13">
        <v>56.6</v>
      </c>
      <c r="AF108" s="13">
        <v>58.4</v>
      </c>
      <c r="AG108" s="13">
        <v>40.4</v>
      </c>
      <c r="AH108" s="13">
        <v>20.100000000000001</v>
      </c>
      <c r="AI108" s="13">
        <v>22.6</v>
      </c>
      <c r="AJ108" s="13">
        <v>4.41</v>
      </c>
      <c r="AK108" s="13">
        <v>3.21</v>
      </c>
      <c r="AL108" s="13">
        <v>1.3</v>
      </c>
      <c r="AM108" s="13">
        <v>1.66</v>
      </c>
      <c r="AN108" s="13">
        <v>7.78</v>
      </c>
      <c r="AO108" s="13">
        <v>12.89</v>
      </c>
      <c r="AP108" s="13">
        <v>3.51</v>
      </c>
      <c r="AQ108" s="13">
        <v>9.2799999999999994</v>
      </c>
      <c r="AR108" s="13">
        <v>4.0199999999999996</v>
      </c>
      <c r="AS108" s="13">
        <v>9.81</v>
      </c>
      <c r="AT108" s="13">
        <v>1.46</v>
      </c>
      <c r="AU108" s="13">
        <v>14.17</v>
      </c>
      <c r="AV108" s="13">
        <v>41.48</v>
      </c>
      <c r="AW108" s="13">
        <v>4.57</v>
      </c>
      <c r="AX108" s="13">
        <v>20.58</v>
      </c>
      <c r="AY108" s="13">
        <v>7.31</v>
      </c>
      <c r="AZ108" s="13">
        <v>9.94</v>
      </c>
      <c r="BA108" s="13">
        <v>10.61</v>
      </c>
      <c r="BB108" s="13">
        <v>4.8099999999999996</v>
      </c>
      <c r="BC108" s="13">
        <v>3.37</v>
      </c>
      <c r="BD108" s="13">
        <v>6.63</v>
      </c>
      <c r="BE108" s="13">
        <v>50.71</v>
      </c>
      <c r="BF108" s="13">
        <v>17.98</v>
      </c>
      <c r="BG108" s="14">
        <v>14.28</v>
      </c>
      <c r="BH108" s="14">
        <v>13.75</v>
      </c>
      <c r="BI108" s="14">
        <v>13.1</v>
      </c>
      <c r="BJ108" s="14">
        <v>13.36</v>
      </c>
      <c r="BK108" s="14">
        <v>12.57</v>
      </c>
      <c r="BL108" s="14">
        <v>11.4</v>
      </c>
      <c r="BM108" s="14">
        <v>12.67</v>
      </c>
      <c r="BN108" s="14">
        <v>12.06</v>
      </c>
      <c r="BO108" s="14">
        <v>12.95</v>
      </c>
      <c r="BP108" s="14">
        <v>13.59</v>
      </c>
      <c r="BQ108" s="14">
        <v>13.62</v>
      </c>
      <c r="BR108" s="14">
        <v>14.56</v>
      </c>
      <c r="BS108" s="14">
        <v>14.57</v>
      </c>
      <c r="BT108" s="14">
        <v>13.932</v>
      </c>
      <c r="BU108" s="14">
        <v>13.772</v>
      </c>
      <c r="BV108" s="14">
        <v>12.667999999999999</v>
      </c>
      <c r="BW108" s="14">
        <v>13.307</v>
      </c>
      <c r="BX108" s="14">
        <v>11.052</v>
      </c>
      <c r="BY108" s="14">
        <v>12.554</v>
      </c>
      <c r="BZ108" s="14">
        <v>12.552</v>
      </c>
      <c r="CA108" s="14">
        <v>13.21</v>
      </c>
      <c r="CB108" s="14">
        <v>12.303000000000001</v>
      </c>
      <c r="CC108" s="14">
        <v>12.64</v>
      </c>
      <c r="CD108" s="15">
        <v>34.554000000000002</v>
      </c>
      <c r="CE108" s="14">
        <v>13.225</v>
      </c>
      <c r="CF108" s="15">
        <v>34.36</v>
      </c>
      <c r="CG108" s="14">
        <v>12.025</v>
      </c>
      <c r="CH108" s="15">
        <v>34.521000000000001</v>
      </c>
      <c r="CI108" s="14">
        <v>12.14</v>
      </c>
      <c r="CJ108" s="15">
        <v>34.923999999999999</v>
      </c>
      <c r="CK108" s="14">
        <v>11.574999999999999</v>
      </c>
      <c r="CL108" s="15">
        <v>35.142000000000003</v>
      </c>
      <c r="CM108" s="14">
        <v>12.585000000000001</v>
      </c>
      <c r="CN108" s="15">
        <v>34.683999999999997</v>
      </c>
      <c r="CO108" s="14">
        <v>10.8</v>
      </c>
      <c r="CP108" s="6">
        <v>34.779000000000003</v>
      </c>
      <c r="CQ108" s="13" t="s">
        <v>118</v>
      </c>
      <c r="CR108" s="13">
        <v>6.625</v>
      </c>
      <c r="CS108" s="19">
        <v>0.188</v>
      </c>
      <c r="CT108" s="19">
        <v>2.25</v>
      </c>
      <c r="CU108" s="19">
        <v>0.69199999999999995</v>
      </c>
      <c r="CV108" s="19" t="s">
        <v>118</v>
      </c>
      <c r="CW108" s="18" t="s">
        <v>118</v>
      </c>
      <c r="CX108" s="19">
        <v>0.6</v>
      </c>
      <c r="CY108" s="18" t="s">
        <v>118</v>
      </c>
      <c r="CZ108" s="19">
        <v>0.17249999999999999</v>
      </c>
      <c r="DA108" s="18" t="s">
        <v>118</v>
      </c>
      <c r="DB108" s="19">
        <v>0.54999999999999993</v>
      </c>
      <c r="DC108" s="18" t="s">
        <v>118</v>
      </c>
      <c r="DD108" s="19" t="s">
        <v>118</v>
      </c>
      <c r="DE108" s="19">
        <v>2.2000000000000002</v>
      </c>
      <c r="DF108" s="19">
        <v>0.54749999999999999</v>
      </c>
      <c r="DG108" s="19">
        <v>0.29000000000000004</v>
      </c>
      <c r="DH108" s="19">
        <v>0.63500000000000001</v>
      </c>
      <c r="DI108" s="19">
        <v>0.71</v>
      </c>
      <c r="DJ108" s="19">
        <v>0.55000000000000004</v>
      </c>
      <c r="DK108" s="19" t="s">
        <v>118</v>
      </c>
      <c r="DL108" s="14" t="s">
        <v>118</v>
      </c>
      <c r="DM108" s="19">
        <v>0.86250000000000004</v>
      </c>
      <c r="DN108" s="14">
        <v>1.5774999999999999</v>
      </c>
      <c r="DO108" s="19">
        <v>0.48249999999999998</v>
      </c>
      <c r="DP108" s="14">
        <v>0.74</v>
      </c>
      <c r="DQ108" s="19">
        <v>0.60249999999999992</v>
      </c>
      <c r="DR108" s="14">
        <v>1.2149999999999999</v>
      </c>
      <c r="DS108" s="6" t="s">
        <v>118</v>
      </c>
      <c r="DT108" s="18" t="s">
        <v>118</v>
      </c>
      <c r="DU108" s="6" t="s">
        <v>118</v>
      </c>
      <c r="DV108" s="18" t="s">
        <v>118</v>
      </c>
      <c r="DW108" s="6" t="s">
        <v>118</v>
      </c>
      <c r="DX108" s="18" t="s">
        <v>118</v>
      </c>
      <c r="DY108" s="6" t="s">
        <v>118</v>
      </c>
      <c r="DZ108" s="18" t="s">
        <v>118</v>
      </c>
      <c r="EA108" s="2" t="s">
        <v>118</v>
      </c>
      <c r="EB108" s="2">
        <v>177692.12</v>
      </c>
      <c r="EC108" s="2">
        <v>370947.63999999996</v>
      </c>
      <c r="ED108" s="2">
        <v>30508.57</v>
      </c>
      <c r="EE108" s="2">
        <v>1864553.4</v>
      </c>
      <c r="EF108" s="2">
        <v>710091.94</v>
      </c>
      <c r="EG108" s="2" t="s">
        <v>118</v>
      </c>
      <c r="EH108" s="2">
        <v>9742.4320000000007</v>
      </c>
      <c r="EI108" s="2">
        <v>10734.35</v>
      </c>
      <c r="EJ108" s="2">
        <v>6609</v>
      </c>
      <c r="EK108" s="2">
        <v>3433.8</v>
      </c>
      <c r="EL108" s="2">
        <v>20892.504999999997</v>
      </c>
      <c r="EM108" s="2">
        <v>0</v>
      </c>
      <c r="EN108" s="2">
        <v>284</v>
      </c>
      <c r="EO108" s="2">
        <v>45</v>
      </c>
      <c r="EP108" s="2">
        <v>285</v>
      </c>
      <c r="EQ108" s="2">
        <v>450</v>
      </c>
      <c r="ER108" s="2">
        <v>50</v>
      </c>
      <c r="ES108" s="2">
        <v>40</v>
      </c>
      <c r="ET108" s="2">
        <v>68</v>
      </c>
      <c r="EU108" s="2">
        <v>145</v>
      </c>
      <c r="EV108" s="2">
        <v>435</v>
      </c>
      <c r="EW108" s="2">
        <v>0</v>
      </c>
      <c r="EX108" s="2">
        <v>140</v>
      </c>
      <c r="EY108" s="2">
        <v>0</v>
      </c>
      <c r="EZ108" s="2">
        <v>71788</v>
      </c>
      <c r="FA108" s="2">
        <v>15070</v>
      </c>
      <c r="FB108" s="2">
        <v>15545</v>
      </c>
      <c r="FC108" s="2">
        <v>7120</v>
      </c>
      <c r="FD108" s="2">
        <v>29415</v>
      </c>
      <c r="FE108" s="14">
        <v>2.4842400000000002</v>
      </c>
      <c r="FF108" s="14">
        <v>2.5625</v>
      </c>
      <c r="FG108" s="30">
        <v>257.92500000000001</v>
      </c>
      <c r="FH108" s="30">
        <v>304.05</v>
      </c>
      <c r="FI108" s="30">
        <v>61.325000000000003</v>
      </c>
      <c r="FJ108" s="30">
        <v>4.0999999999999996</v>
      </c>
      <c r="FK108" s="30">
        <v>0.25</v>
      </c>
      <c r="FL108" s="30">
        <v>6.4249999999999989</v>
      </c>
      <c r="FM108" s="30" t="s">
        <v>118</v>
      </c>
      <c r="FN108" s="30" t="s">
        <v>118</v>
      </c>
      <c r="FO108" s="30" t="s">
        <v>118</v>
      </c>
      <c r="FP108" s="30" t="s">
        <v>118</v>
      </c>
      <c r="FQ108" s="30" t="s">
        <v>118</v>
      </c>
      <c r="FR108" s="30" t="s">
        <v>118</v>
      </c>
      <c r="FS108" s="14">
        <v>33.157129542500002</v>
      </c>
      <c r="FT108" s="14">
        <v>10.14477264175</v>
      </c>
      <c r="FU108" s="14">
        <v>7.4315126999999995E-2</v>
      </c>
      <c r="FV108" s="14">
        <v>0.32865672600000001</v>
      </c>
      <c r="FW108" s="14">
        <v>1.2541727012499999</v>
      </c>
      <c r="FX108" s="14">
        <v>1.51240145E-2</v>
      </c>
      <c r="FY108" s="14">
        <v>0.26709472525</v>
      </c>
      <c r="FZ108" s="14">
        <v>0.295882861</v>
      </c>
      <c r="GA108" s="14">
        <v>0.14774941674999997</v>
      </c>
      <c r="GB108" s="14">
        <v>0</v>
      </c>
      <c r="GC108" s="14">
        <v>13.303350488249999</v>
      </c>
      <c r="GD108" s="14">
        <v>2.3566009647500001</v>
      </c>
      <c r="GE108" s="14">
        <v>0.30617192649999997</v>
      </c>
      <c r="GF108" s="14">
        <v>1.450037325E-2</v>
      </c>
      <c r="GG108" s="14">
        <v>7.7658900920000002</v>
      </c>
      <c r="GH108" s="14">
        <v>0.25541163150000001</v>
      </c>
      <c r="GI108" s="14">
        <v>4.1149797340000003</v>
      </c>
      <c r="GJ108" s="14">
        <v>0.52085726899999996</v>
      </c>
      <c r="GK108" s="14">
        <v>4.6414778300000004</v>
      </c>
      <c r="GL108" s="14">
        <v>6.0908344092500002</v>
      </c>
      <c r="GM108" s="14">
        <v>14.928995780500001</v>
      </c>
      <c r="GN108" s="14">
        <v>2.6401720255000001</v>
      </c>
      <c r="GO108" s="14">
        <v>12.6187133455</v>
      </c>
      <c r="GP108" s="14">
        <v>2.44037579425</v>
      </c>
      <c r="GQ108" s="14">
        <v>0.13934177675000001</v>
      </c>
      <c r="GR108" s="14">
        <v>1.3957635999999999E-2</v>
      </c>
      <c r="GS108" s="14">
        <v>0.10896169675</v>
      </c>
      <c r="GT108" s="14">
        <v>1.8736010500000001E-2</v>
      </c>
      <c r="GU108" s="14">
        <v>4.0308425382499999</v>
      </c>
      <c r="GV108" s="14">
        <v>0.1184188565</v>
      </c>
      <c r="GW108" s="14">
        <v>1.83417951775</v>
      </c>
      <c r="GX108" s="14">
        <v>8.1914270250000004E-2</v>
      </c>
    </row>
    <row r="109" spans="1:206" x14ac:dyDescent="0.3">
      <c r="A109" s="6">
        <v>2005</v>
      </c>
      <c r="B109" s="6">
        <v>8</v>
      </c>
      <c r="C109" s="12">
        <v>104</v>
      </c>
      <c r="D109" s="14">
        <v>13.95</v>
      </c>
      <c r="E109" s="14">
        <v>14.3</v>
      </c>
      <c r="F109" s="14">
        <v>14.1</v>
      </c>
      <c r="G109" s="14">
        <v>13.55</v>
      </c>
      <c r="H109" s="14">
        <v>12</v>
      </c>
      <c r="I109" s="14">
        <v>13</v>
      </c>
      <c r="J109" s="14">
        <v>14.55</v>
      </c>
      <c r="K109" s="14">
        <v>15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 t="s">
        <v>126</v>
      </c>
      <c r="U109" s="13" t="s">
        <v>126</v>
      </c>
      <c r="V109" s="13">
        <v>153.4</v>
      </c>
      <c r="W109" s="13">
        <v>105.2</v>
      </c>
      <c r="X109" s="13">
        <v>100.2</v>
      </c>
      <c r="Y109" s="13" t="s">
        <v>126</v>
      </c>
      <c r="Z109" s="13">
        <v>148.9</v>
      </c>
      <c r="AA109" s="13">
        <v>184.4</v>
      </c>
      <c r="AB109" s="13">
        <v>103.6</v>
      </c>
      <c r="AC109" s="13">
        <v>175.4</v>
      </c>
      <c r="AD109" s="13">
        <v>119</v>
      </c>
      <c r="AE109" s="13">
        <v>124.3</v>
      </c>
      <c r="AF109" s="13">
        <v>89.2</v>
      </c>
      <c r="AG109" s="13">
        <v>81.8</v>
      </c>
      <c r="AH109" s="13">
        <v>77.5</v>
      </c>
      <c r="AI109" s="13">
        <v>34.799999999999997</v>
      </c>
      <c r="AJ109" s="13">
        <v>5.9</v>
      </c>
      <c r="AK109" s="13">
        <v>3.13</v>
      </c>
      <c r="AL109" s="13">
        <v>4.21</v>
      </c>
      <c r="AM109" s="13">
        <v>2.36</v>
      </c>
      <c r="AN109" s="13">
        <v>8.36</v>
      </c>
      <c r="AO109" s="13">
        <v>13.77</v>
      </c>
      <c r="AP109" s="13">
        <v>19.93</v>
      </c>
      <c r="AQ109" s="13">
        <v>16.86</v>
      </c>
      <c r="AR109" s="13">
        <v>10.94</v>
      </c>
      <c r="AS109" s="13">
        <v>21.1</v>
      </c>
      <c r="AT109" s="13">
        <v>4.4400000000000004</v>
      </c>
      <c r="AU109" s="13">
        <v>27.22</v>
      </c>
      <c r="AV109" s="13">
        <v>49.38</v>
      </c>
      <c r="AW109" s="13">
        <v>7.43</v>
      </c>
      <c r="AX109" s="13">
        <v>24.73</v>
      </c>
      <c r="AY109" s="13">
        <v>6.69</v>
      </c>
      <c r="AZ109" s="13">
        <v>8.6300000000000008</v>
      </c>
      <c r="BA109" s="13">
        <v>11.99</v>
      </c>
      <c r="BB109" s="13">
        <v>4.0199999999999996</v>
      </c>
      <c r="BC109" s="13">
        <v>3.26</v>
      </c>
      <c r="BD109" s="13">
        <v>6.09</v>
      </c>
      <c r="BE109" s="13">
        <v>53.82</v>
      </c>
      <c r="BF109" s="13">
        <v>17.899999999999999</v>
      </c>
      <c r="BG109" s="14">
        <v>14.67</v>
      </c>
      <c r="BH109" s="14">
        <v>14.16</v>
      </c>
      <c r="BI109" s="14">
        <v>13.8</v>
      </c>
      <c r="BJ109" s="14">
        <v>14.2</v>
      </c>
      <c r="BK109" s="14">
        <v>13.34</v>
      </c>
      <c r="BL109" s="14">
        <v>12.15</v>
      </c>
      <c r="BM109" s="14">
        <v>12.85</v>
      </c>
      <c r="BN109" s="14">
        <v>12.49</v>
      </c>
      <c r="BO109" s="14">
        <v>12.98</v>
      </c>
      <c r="BP109" s="14">
        <v>13.39</v>
      </c>
      <c r="BQ109" s="14">
        <v>13.32</v>
      </c>
      <c r="BR109" s="14">
        <v>14.21</v>
      </c>
      <c r="BS109" s="14">
        <v>14.01</v>
      </c>
      <c r="BT109" s="14">
        <v>13.888999999999999</v>
      </c>
      <c r="BU109" s="14">
        <v>14.113</v>
      </c>
      <c r="BV109" s="14">
        <v>12.951000000000001</v>
      </c>
      <c r="BW109" s="14">
        <v>13.638</v>
      </c>
      <c r="BX109" s="14">
        <v>11.84</v>
      </c>
      <c r="BY109" s="14">
        <v>12.457000000000001</v>
      </c>
      <c r="BZ109" s="14">
        <v>13.198</v>
      </c>
      <c r="CA109" s="14">
        <v>13.891</v>
      </c>
      <c r="CB109" s="14">
        <v>13.202</v>
      </c>
      <c r="CC109" s="14">
        <v>13.06</v>
      </c>
      <c r="CD109" s="15">
        <v>34.44</v>
      </c>
      <c r="CE109" s="14">
        <v>13.08</v>
      </c>
      <c r="CF109" s="15">
        <v>34.356000000000002</v>
      </c>
      <c r="CG109" s="14">
        <v>12.46</v>
      </c>
      <c r="CH109" s="15">
        <v>34.588999999999999</v>
      </c>
      <c r="CI109" s="14">
        <v>13.54</v>
      </c>
      <c r="CJ109" s="15">
        <v>34.875999999999998</v>
      </c>
      <c r="CK109" s="14">
        <v>12.26</v>
      </c>
      <c r="CL109" s="15">
        <v>35.252000000000002</v>
      </c>
      <c r="CM109" s="14">
        <v>13.04</v>
      </c>
      <c r="CN109" s="15">
        <v>34.835000000000001</v>
      </c>
      <c r="CO109" s="14">
        <v>12.67</v>
      </c>
      <c r="CP109" s="6">
        <v>34.877000000000002</v>
      </c>
      <c r="CQ109" s="13" t="s">
        <v>118</v>
      </c>
      <c r="CR109" s="13">
        <v>6.25</v>
      </c>
      <c r="CS109" s="19">
        <v>0.41249999999999998</v>
      </c>
      <c r="CT109" s="19">
        <v>2.3824999999999998</v>
      </c>
      <c r="CU109" s="19">
        <v>1.58</v>
      </c>
      <c r="CV109" s="19" t="s">
        <v>118</v>
      </c>
      <c r="CW109" s="18" t="s">
        <v>118</v>
      </c>
      <c r="CX109" s="19">
        <v>1.462</v>
      </c>
      <c r="CY109" s="18" t="s">
        <v>118</v>
      </c>
      <c r="CZ109" s="19">
        <v>0.32600000000000001</v>
      </c>
      <c r="DA109" s="18" t="s">
        <v>118</v>
      </c>
      <c r="DB109" s="19">
        <v>0.40400000000000003</v>
      </c>
      <c r="DC109" s="18" t="s">
        <v>118</v>
      </c>
      <c r="DD109" s="19" t="s">
        <v>118</v>
      </c>
      <c r="DE109" s="19">
        <v>1.472</v>
      </c>
      <c r="DF109" s="19">
        <v>0.28399999999999997</v>
      </c>
      <c r="DG109" s="19">
        <v>0.18333333333333335</v>
      </c>
      <c r="DH109" s="19">
        <v>0.31</v>
      </c>
      <c r="DI109" s="19">
        <v>0.40666666666666668</v>
      </c>
      <c r="DJ109" s="19">
        <v>0.03</v>
      </c>
      <c r="DK109" s="19" t="s">
        <v>118</v>
      </c>
      <c r="DL109" s="14" t="s">
        <v>118</v>
      </c>
      <c r="DM109" s="19">
        <v>1.26</v>
      </c>
      <c r="DN109" s="14">
        <v>1.3674999999999999</v>
      </c>
      <c r="DO109" s="19">
        <v>0.54</v>
      </c>
      <c r="DP109" s="14">
        <v>0.61250000000000004</v>
      </c>
      <c r="DQ109" s="19">
        <v>0.6</v>
      </c>
      <c r="DR109" s="14">
        <v>0.81</v>
      </c>
      <c r="DS109" s="6" t="s">
        <v>118</v>
      </c>
      <c r="DT109" s="18" t="s">
        <v>118</v>
      </c>
      <c r="DU109" s="6" t="s">
        <v>118</v>
      </c>
      <c r="DV109" s="18" t="s">
        <v>118</v>
      </c>
      <c r="DW109" s="6" t="s">
        <v>118</v>
      </c>
      <c r="DX109" s="18" t="s">
        <v>118</v>
      </c>
      <c r="DY109" s="6" t="s">
        <v>118</v>
      </c>
      <c r="DZ109" s="18" t="s">
        <v>118</v>
      </c>
      <c r="EA109" s="2" t="s">
        <v>118</v>
      </c>
      <c r="EB109" s="2">
        <v>187821.12</v>
      </c>
      <c r="EC109" s="2">
        <v>204138.70399999997</v>
      </c>
      <c r="ED109" s="2">
        <v>148713.63999999998</v>
      </c>
      <c r="EE109" s="2">
        <v>834642.32</v>
      </c>
      <c r="EF109" s="2">
        <v>158641.56000000003</v>
      </c>
      <c r="EG109" s="2" t="s">
        <v>118</v>
      </c>
      <c r="EH109" s="2">
        <v>3588.1279999999997</v>
      </c>
      <c r="EI109" s="2">
        <v>16928.080000000002</v>
      </c>
      <c r="EJ109" s="2">
        <v>10596.808000000001</v>
      </c>
      <c r="EK109" s="2">
        <v>2747.0400000000004</v>
      </c>
      <c r="EL109" s="2">
        <v>9614.64</v>
      </c>
      <c r="EM109" s="2" t="s">
        <v>118</v>
      </c>
      <c r="EN109" s="2">
        <v>40</v>
      </c>
      <c r="EO109" s="2">
        <v>12</v>
      </c>
      <c r="EP109" s="2">
        <v>148</v>
      </c>
      <c r="EQ109" s="2">
        <v>266.66666666666669</v>
      </c>
      <c r="ER109" s="2">
        <v>205</v>
      </c>
      <c r="ES109" s="2" t="s">
        <v>118</v>
      </c>
      <c r="ET109" s="2">
        <v>35</v>
      </c>
      <c r="EU109" s="2">
        <v>104</v>
      </c>
      <c r="EV109" s="2">
        <v>84</v>
      </c>
      <c r="EW109" s="2">
        <v>13.333333333333334</v>
      </c>
      <c r="EX109" s="2">
        <v>135</v>
      </c>
      <c r="EY109" s="2" t="s">
        <v>118</v>
      </c>
      <c r="EZ109" s="2">
        <v>129710</v>
      </c>
      <c r="FA109" s="2">
        <v>32360</v>
      </c>
      <c r="FB109" s="2">
        <v>49124</v>
      </c>
      <c r="FC109" s="2">
        <v>69966.666666666672</v>
      </c>
      <c r="FD109" s="2">
        <v>1915</v>
      </c>
      <c r="FE109" s="14">
        <v>2.2963200000000001</v>
      </c>
      <c r="FF109" s="14">
        <v>2.2899999999999996</v>
      </c>
      <c r="FG109" s="30">
        <v>196.42</v>
      </c>
      <c r="FH109" s="30">
        <v>220.68</v>
      </c>
      <c r="FI109" s="30">
        <v>22.02</v>
      </c>
      <c r="FJ109" s="30">
        <v>3.62</v>
      </c>
      <c r="FK109" s="30">
        <v>0.38</v>
      </c>
      <c r="FL109" s="30">
        <v>4.2799999999999994</v>
      </c>
      <c r="FM109" s="30" t="s">
        <v>118</v>
      </c>
      <c r="FN109" s="30" t="s">
        <v>118</v>
      </c>
      <c r="FO109" s="30" t="s">
        <v>118</v>
      </c>
      <c r="FP109" s="30" t="s">
        <v>118</v>
      </c>
      <c r="FQ109" s="30" t="s">
        <v>118</v>
      </c>
      <c r="FR109" s="30" t="s">
        <v>118</v>
      </c>
      <c r="FS109" s="14">
        <v>47.924689380000004</v>
      </c>
      <c r="FT109" s="14">
        <v>45.471464485000006</v>
      </c>
      <c r="FU109" s="14">
        <v>0.14743776120000002</v>
      </c>
      <c r="FV109" s="14">
        <v>1.6857056217499999</v>
      </c>
      <c r="FW109" s="14">
        <v>3.2997507303999996</v>
      </c>
      <c r="FX109" s="14">
        <v>2.4652980687500001</v>
      </c>
      <c r="FY109" s="14">
        <v>6.4223456200000001E-2</v>
      </c>
      <c r="FZ109" s="14">
        <v>0.48116409550000006</v>
      </c>
      <c r="GA109" s="14">
        <v>1.1685187751999999</v>
      </c>
      <c r="GB109" s="14">
        <v>0.12393976774999999</v>
      </c>
      <c r="GC109" s="14">
        <v>7.6912437736000001</v>
      </c>
      <c r="GD109" s="14">
        <v>22.121695082500004</v>
      </c>
      <c r="GE109" s="14">
        <v>0.4953478684</v>
      </c>
      <c r="GF109" s="14">
        <v>0.48817548299999997</v>
      </c>
      <c r="GG109" s="14">
        <v>9.6403643935999987</v>
      </c>
      <c r="GH109" s="14">
        <v>2.5232392469999998</v>
      </c>
      <c r="GI109" s="14">
        <v>11.7171124684</v>
      </c>
      <c r="GJ109" s="14">
        <v>2.11849753075</v>
      </c>
      <c r="GK109" s="14">
        <v>10.861512851600001</v>
      </c>
      <c r="GL109" s="14">
        <v>11.941673269000001</v>
      </c>
      <c r="GM109" s="14">
        <v>10.587478246999998</v>
      </c>
      <c r="GN109" s="14">
        <v>10.904840582750001</v>
      </c>
      <c r="GO109" s="14">
        <v>9.5902221426000018</v>
      </c>
      <c r="GP109" s="14">
        <v>10.39812294975</v>
      </c>
      <c r="GQ109" s="14">
        <v>7.8538092400000009E-2</v>
      </c>
      <c r="GR109" s="14">
        <v>5.6651580999999999E-2</v>
      </c>
      <c r="GS109" s="14">
        <v>9.5872014600000013E-2</v>
      </c>
      <c r="GT109" s="14">
        <v>3.0307521999999996E-2</v>
      </c>
      <c r="GU109" s="14">
        <v>8.4878305565999987</v>
      </c>
      <c r="GV109" s="14">
        <v>0.44841273650000002</v>
      </c>
      <c r="GW109" s="14">
        <v>1.8080651148000002</v>
      </c>
      <c r="GX109" s="14">
        <v>0.28186845675</v>
      </c>
    </row>
    <row r="110" spans="1:206" x14ac:dyDescent="0.3">
      <c r="A110" s="6">
        <v>2005</v>
      </c>
      <c r="B110" s="6">
        <v>9</v>
      </c>
      <c r="C110" s="12">
        <v>105</v>
      </c>
      <c r="D110" s="14">
        <v>13.3</v>
      </c>
      <c r="E110" s="14">
        <v>13.75</v>
      </c>
      <c r="F110" s="14">
        <v>13.45</v>
      </c>
      <c r="G110" s="14">
        <v>12.2</v>
      </c>
      <c r="H110" s="14">
        <v>10.85</v>
      </c>
      <c r="I110" s="14">
        <v>12.15</v>
      </c>
      <c r="J110" s="14">
        <v>13.5</v>
      </c>
      <c r="K110" s="14">
        <v>13.75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 t="s">
        <v>126</v>
      </c>
      <c r="U110" s="13" t="s">
        <v>126</v>
      </c>
      <c r="V110" s="13">
        <v>107.8</v>
      </c>
      <c r="W110" s="13">
        <v>81.400000000000006</v>
      </c>
      <c r="X110" s="13">
        <v>90.3</v>
      </c>
      <c r="Y110" s="13" t="s">
        <v>126</v>
      </c>
      <c r="Z110" s="13">
        <v>116.5</v>
      </c>
      <c r="AA110" s="13">
        <v>113</v>
      </c>
      <c r="AB110" s="13">
        <v>107.6</v>
      </c>
      <c r="AC110" s="13">
        <v>175.7</v>
      </c>
      <c r="AD110" s="13">
        <v>140</v>
      </c>
      <c r="AE110" s="13">
        <v>164.8</v>
      </c>
      <c r="AF110" s="13">
        <v>141.80000000000001</v>
      </c>
      <c r="AG110" s="13">
        <v>50.2</v>
      </c>
      <c r="AH110" s="13">
        <v>27.6</v>
      </c>
      <c r="AI110" s="13">
        <v>23.2</v>
      </c>
      <c r="AJ110" s="13">
        <v>10.54</v>
      </c>
      <c r="AK110" s="13">
        <v>8.77</v>
      </c>
      <c r="AL110" s="13">
        <v>10.79</v>
      </c>
      <c r="AM110" s="13">
        <v>5.01</v>
      </c>
      <c r="AN110" s="13">
        <v>12.76</v>
      </c>
      <c r="AO110" s="13">
        <v>36.35</v>
      </c>
      <c r="AP110" s="13">
        <v>27.1</v>
      </c>
      <c r="AQ110" s="13">
        <v>31.71</v>
      </c>
      <c r="AR110" s="13">
        <v>16.07</v>
      </c>
      <c r="AS110" s="13">
        <v>40.92</v>
      </c>
      <c r="AT110" s="13">
        <v>11.78</v>
      </c>
      <c r="AU110" s="13">
        <v>51.41</v>
      </c>
      <c r="AV110" s="13">
        <v>87</v>
      </c>
      <c r="AW110" s="13">
        <v>10.62</v>
      </c>
      <c r="AX110" s="13">
        <v>33.450000000000003</v>
      </c>
      <c r="AY110" s="13">
        <v>4.62</v>
      </c>
      <c r="AZ110" s="13">
        <v>7.05</v>
      </c>
      <c r="BA110" s="13">
        <v>12.05</v>
      </c>
      <c r="BB110" s="13">
        <v>3.68</v>
      </c>
      <c r="BC110" s="13">
        <v>3.63</v>
      </c>
      <c r="BD110" s="13">
        <v>15.68</v>
      </c>
      <c r="BE110" s="13">
        <v>107.32</v>
      </c>
      <c r="BF110" s="13">
        <v>18.87</v>
      </c>
      <c r="BG110" s="14">
        <v>14.83</v>
      </c>
      <c r="BH110" s="14">
        <v>14.05</v>
      </c>
      <c r="BI110" s="14">
        <v>13.41</v>
      </c>
      <c r="BJ110" s="14">
        <v>13.61</v>
      </c>
      <c r="BK110" s="14">
        <v>12.43</v>
      </c>
      <c r="BL110" s="14">
        <v>11.05</v>
      </c>
      <c r="BM110" s="14">
        <v>12.45</v>
      </c>
      <c r="BN110" s="14">
        <v>11.69</v>
      </c>
      <c r="BO110" s="14">
        <v>12.36</v>
      </c>
      <c r="BP110" s="14">
        <v>12.91</v>
      </c>
      <c r="BQ110" s="14">
        <v>12.93</v>
      </c>
      <c r="BR110" s="14">
        <v>13.75</v>
      </c>
      <c r="BS110" s="14">
        <v>13.49</v>
      </c>
      <c r="BT110" s="14">
        <v>13.88</v>
      </c>
      <c r="BU110" s="14">
        <v>13.994</v>
      </c>
      <c r="BV110" s="14">
        <v>12.891</v>
      </c>
      <c r="BW110" s="14">
        <v>13.085000000000001</v>
      </c>
      <c r="BX110" s="14">
        <v>11.973000000000001</v>
      </c>
      <c r="BY110" s="14">
        <v>12.018000000000001</v>
      </c>
      <c r="BZ110" s="14">
        <v>12.991</v>
      </c>
      <c r="CA110" s="14">
        <v>12.991</v>
      </c>
      <c r="CB110" s="14">
        <v>13.041</v>
      </c>
      <c r="CC110" s="14">
        <v>12.895</v>
      </c>
      <c r="CD110" s="15">
        <v>34.515000000000001</v>
      </c>
      <c r="CE110" s="14">
        <v>12.86</v>
      </c>
      <c r="CF110" s="15">
        <v>33.423999999999999</v>
      </c>
      <c r="CG110" s="14">
        <v>12.775</v>
      </c>
      <c r="CH110" s="15">
        <v>34.381999999999998</v>
      </c>
      <c r="CI110" s="14">
        <v>12.85</v>
      </c>
      <c r="CJ110" s="15">
        <v>34.481000000000002</v>
      </c>
      <c r="CK110" s="14" t="s">
        <v>126</v>
      </c>
      <c r="CL110" s="15" t="s">
        <v>126</v>
      </c>
      <c r="CM110" s="14">
        <v>13.04</v>
      </c>
      <c r="CN110" s="15">
        <v>34.854999999999997</v>
      </c>
      <c r="CO110" s="14">
        <v>13.07</v>
      </c>
      <c r="CP110" s="6">
        <v>34.878999999999998</v>
      </c>
      <c r="CQ110" s="13" t="s">
        <v>118</v>
      </c>
      <c r="CR110" s="13">
        <v>9.1666666669999994</v>
      </c>
      <c r="CS110" s="19">
        <v>0.53500000000000003</v>
      </c>
      <c r="CT110" s="19">
        <v>3.56</v>
      </c>
      <c r="CU110" s="19">
        <v>2.9849999999999999</v>
      </c>
      <c r="CV110" s="19" t="s">
        <v>118</v>
      </c>
      <c r="CW110" s="18" t="s">
        <v>118</v>
      </c>
      <c r="CX110" s="19">
        <v>2.7875000000000001</v>
      </c>
      <c r="CY110" s="18" t="s">
        <v>118</v>
      </c>
      <c r="CZ110" s="19">
        <v>2.2200000000000002</v>
      </c>
      <c r="DA110" s="18" t="s">
        <v>118</v>
      </c>
      <c r="DB110" s="19">
        <v>0.33250000000000002</v>
      </c>
      <c r="DC110" s="18" t="s">
        <v>118</v>
      </c>
      <c r="DD110" s="19" t="s">
        <v>118</v>
      </c>
      <c r="DE110" s="19">
        <v>2.4375</v>
      </c>
      <c r="DF110" s="19">
        <v>0.81</v>
      </c>
      <c r="DG110" s="19" t="s">
        <v>118</v>
      </c>
      <c r="DH110" s="19" t="s">
        <v>118</v>
      </c>
      <c r="DI110" s="19" t="s">
        <v>118</v>
      </c>
      <c r="DJ110" s="19" t="s">
        <v>118</v>
      </c>
      <c r="DK110" s="19" t="s">
        <v>118</v>
      </c>
      <c r="DL110" s="14" t="s">
        <v>118</v>
      </c>
      <c r="DM110" s="19">
        <v>1.97</v>
      </c>
      <c r="DN110" s="14">
        <v>1.9366666666666668</v>
      </c>
      <c r="DO110" s="19">
        <v>0.72</v>
      </c>
      <c r="DP110" s="14">
        <v>0.67333333333333334</v>
      </c>
      <c r="DQ110" s="19">
        <v>0.73333333333333339</v>
      </c>
      <c r="DR110" s="14">
        <v>1.06</v>
      </c>
      <c r="DS110" s="6" t="s">
        <v>118</v>
      </c>
      <c r="DT110" s="18" t="s">
        <v>118</v>
      </c>
      <c r="DU110" s="6" t="s">
        <v>118</v>
      </c>
      <c r="DV110" s="18" t="s">
        <v>118</v>
      </c>
      <c r="DW110" s="6" t="s">
        <v>118</v>
      </c>
      <c r="DX110" s="18" t="s">
        <v>118</v>
      </c>
      <c r="DY110" s="6" t="s">
        <v>118</v>
      </c>
      <c r="DZ110" s="18" t="s">
        <v>118</v>
      </c>
      <c r="EA110" s="2">
        <v>16484.88</v>
      </c>
      <c r="EB110" s="2">
        <v>45333.42</v>
      </c>
      <c r="EC110" s="2">
        <v>436779.36000000004</v>
      </c>
      <c r="ED110" s="2">
        <v>79101.33</v>
      </c>
      <c r="EE110" s="2" t="s">
        <v>118</v>
      </c>
      <c r="EF110" s="2">
        <v>86989.599999999991</v>
      </c>
      <c r="EG110" s="2">
        <v>3434</v>
      </c>
      <c r="EH110" s="2">
        <v>0</v>
      </c>
      <c r="EI110" s="2">
        <v>1373.5199999999998</v>
      </c>
      <c r="EJ110" s="2">
        <v>9930.4700000000012</v>
      </c>
      <c r="EK110" s="2" t="s">
        <v>118</v>
      </c>
      <c r="EL110" s="2">
        <v>13735.199999999999</v>
      </c>
      <c r="EM110" s="2">
        <v>0</v>
      </c>
      <c r="EN110" s="2">
        <v>20</v>
      </c>
      <c r="EO110" s="2">
        <v>5</v>
      </c>
      <c r="EP110" s="2">
        <v>15</v>
      </c>
      <c r="EQ110" s="2" t="s">
        <v>118</v>
      </c>
      <c r="ER110" s="2">
        <v>6.666666666666667</v>
      </c>
      <c r="ES110" s="2">
        <v>165</v>
      </c>
      <c r="ET110" s="2">
        <v>0</v>
      </c>
      <c r="EU110" s="2">
        <v>15</v>
      </c>
      <c r="EV110" s="2">
        <v>80</v>
      </c>
      <c r="EW110" s="2" t="s">
        <v>118</v>
      </c>
      <c r="EX110" s="2">
        <v>6.666666666666667</v>
      </c>
      <c r="EY110" s="2">
        <v>445</v>
      </c>
      <c r="EZ110" s="2">
        <v>1960</v>
      </c>
      <c r="FA110" s="2">
        <v>84395</v>
      </c>
      <c r="FB110" s="2">
        <v>31145</v>
      </c>
      <c r="FC110" s="2" t="s">
        <v>118</v>
      </c>
      <c r="FD110" s="2">
        <v>24226.666666666668</v>
      </c>
      <c r="FE110" s="14">
        <v>3.0590399999999995</v>
      </c>
      <c r="FF110" s="14">
        <v>1.7466666666666664</v>
      </c>
      <c r="FG110" s="30">
        <v>88.149999999999991</v>
      </c>
      <c r="FH110" s="30">
        <v>87.899999999999991</v>
      </c>
      <c r="FI110" s="30">
        <v>6.875</v>
      </c>
      <c r="FJ110" s="30">
        <v>11.4</v>
      </c>
      <c r="FK110" s="30">
        <v>1.0249999999999999</v>
      </c>
      <c r="FL110" s="30">
        <v>4.25</v>
      </c>
      <c r="FM110" s="30" t="s">
        <v>118</v>
      </c>
      <c r="FN110" s="30" t="s">
        <v>118</v>
      </c>
      <c r="FO110" s="30" t="s">
        <v>118</v>
      </c>
      <c r="FP110" s="30" t="s">
        <v>118</v>
      </c>
      <c r="FQ110" s="30" t="s">
        <v>118</v>
      </c>
      <c r="FR110" s="30" t="s">
        <v>118</v>
      </c>
      <c r="FS110" s="14">
        <v>33.34255976</v>
      </c>
      <c r="FT110" s="14">
        <v>24.011416773333334</v>
      </c>
      <c r="FU110" s="14">
        <v>0</v>
      </c>
      <c r="FV110" s="14">
        <v>1.2563484053333334</v>
      </c>
      <c r="FW110" s="14">
        <v>5.57316843075</v>
      </c>
      <c r="FX110" s="14">
        <v>6.2956024856666666</v>
      </c>
      <c r="FY110" s="14">
        <v>3.6403849999999999E-3</v>
      </c>
      <c r="FZ110" s="14">
        <v>0.232476295</v>
      </c>
      <c r="GA110" s="14">
        <v>1.0701164569999999</v>
      </c>
      <c r="GB110" s="14">
        <v>0.31727984200000003</v>
      </c>
      <c r="GC110" s="14">
        <v>6.0067889972500002</v>
      </c>
      <c r="GD110" s="14">
        <v>2.9476888276666666</v>
      </c>
      <c r="GE110" s="14">
        <v>0.29674402575000003</v>
      </c>
      <c r="GF110" s="14">
        <v>1.0128790679999999</v>
      </c>
      <c r="GG110" s="14">
        <v>7.1748982587500008</v>
      </c>
      <c r="GH110" s="14">
        <v>2.2368647893333331</v>
      </c>
      <c r="GI110" s="14">
        <v>7.5025288449999987</v>
      </c>
      <c r="GJ110" s="14">
        <v>2.4153895459999997</v>
      </c>
      <c r="GK110" s="14">
        <v>4.7580831862499995</v>
      </c>
      <c r="GL110" s="14">
        <v>5.7801033300000002</v>
      </c>
      <c r="GM110" s="14">
        <v>8.1888708170000015</v>
      </c>
      <c r="GN110" s="14">
        <v>4.1879115530000002</v>
      </c>
      <c r="GO110" s="14">
        <v>7.8781696837500004</v>
      </c>
      <c r="GP110" s="14">
        <v>3.5544603960000001</v>
      </c>
      <c r="GQ110" s="14">
        <v>5.4892215000000001E-2</v>
      </c>
      <c r="GR110" s="14">
        <v>8.9766755999999989E-2</v>
      </c>
      <c r="GS110" s="14">
        <v>1.471110575E-2</v>
      </c>
      <c r="GT110" s="14">
        <v>0.100930507</v>
      </c>
      <c r="GU110" s="14">
        <v>5.5858512937500002</v>
      </c>
      <c r="GV110" s="14">
        <v>0.28967883799999999</v>
      </c>
      <c r="GW110" s="14">
        <v>0.27137541850000002</v>
      </c>
      <c r="GX110" s="14">
        <v>0.97631873533333347</v>
      </c>
    </row>
    <row r="111" spans="1:206" x14ac:dyDescent="0.3">
      <c r="A111" s="6">
        <v>2005</v>
      </c>
      <c r="B111" s="6">
        <v>10</v>
      </c>
      <c r="C111" s="12">
        <v>106</v>
      </c>
      <c r="D111" s="14">
        <v>11.15</v>
      </c>
      <c r="E111" s="14" t="s">
        <v>126</v>
      </c>
      <c r="F111" s="14">
        <v>11.7</v>
      </c>
      <c r="G111" s="14">
        <v>10.9</v>
      </c>
      <c r="H111" s="14">
        <v>9.4499999999999993</v>
      </c>
      <c r="I111" s="14">
        <v>10.4</v>
      </c>
      <c r="J111" s="14">
        <v>11.15</v>
      </c>
      <c r="K111" s="14">
        <v>11.15</v>
      </c>
      <c r="L111" s="6">
        <v>0</v>
      </c>
      <c r="M111" s="6" t="s">
        <v>126</v>
      </c>
      <c r="N111" s="6">
        <v>0</v>
      </c>
      <c r="O111" s="6">
        <v>0</v>
      </c>
      <c r="P111" s="6">
        <v>0</v>
      </c>
      <c r="Q111" s="6">
        <v>1</v>
      </c>
      <c r="R111" s="6">
        <v>0</v>
      </c>
      <c r="S111" s="6">
        <v>0</v>
      </c>
      <c r="T111" s="6" t="s">
        <v>126</v>
      </c>
      <c r="U111" s="13" t="s">
        <v>126</v>
      </c>
      <c r="V111" s="13">
        <v>46.5</v>
      </c>
      <c r="W111" s="13">
        <v>61.9</v>
      </c>
      <c r="X111" s="13">
        <v>71.099999999999994</v>
      </c>
      <c r="Y111" s="13" t="s">
        <v>126</v>
      </c>
      <c r="Z111" s="13">
        <v>89.1</v>
      </c>
      <c r="AA111" s="13">
        <v>52.1</v>
      </c>
      <c r="AB111" s="13">
        <v>159.6</v>
      </c>
      <c r="AC111" s="13" t="s">
        <v>126</v>
      </c>
      <c r="AD111" s="13">
        <v>126</v>
      </c>
      <c r="AE111" s="13">
        <v>117</v>
      </c>
      <c r="AF111" s="13">
        <v>141.80000000000001</v>
      </c>
      <c r="AG111" s="13">
        <v>80.599999999999994</v>
      </c>
      <c r="AH111" s="13">
        <v>103.6</v>
      </c>
      <c r="AI111" s="13">
        <v>130.80000000000001</v>
      </c>
      <c r="AJ111" s="13">
        <v>66.180000000000007</v>
      </c>
      <c r="AK111" s="13">
        <v>53.73</v>
      </c>
      <c r="AL111" s="13">
        <v>22.15</v>
      </c>
      <c r="AM111" s="13">
        <v>27.01</v>
      </c>
      <c r="AN111" s="13">
        <v>65.94</v>
      </c>
      <c r="AO111" s="13">
        <v>68.8</v>
      </c>
      <c r="AP111" s="13">
        <v>28.75</v>
      </c>
      <c r="AQ111" s="13">
        <v>31.17</v>
      </c>
      <c r="AR111" s="13">
        <v>10.06</v>
      </c>
      <c r="AS111" s="13">
        <v>36.590000000000003</v>
      </c>
      <c r="AT111" s="13">
        <v>14.95</v>
      </c>
      <c r="AU111" s="13">
        <v>59.64</v>
      </c>
      <c r="AV111" s="13">
        <v>107.2</v>
      </c>
      <c r="AW111" s="13">
        <v>24.65</v>
      </c>
      <c r="AX111" s="13">
        <v>74.209999999999994</v>
      </c>
      <c r="AY111" s="13">
        <v>15.4</v>
      </c>
      <c r="AZ111" s="13">
        <v>14.33</v>
      </c>
      <c r="BA111" s="13">
        <v>53.49</v>
      </c>
      <c r="BB111" s="13">
        <v>21.14</v>
      </c>
      <c r="BC111" s="13">
        <v>13.56</v>
      </c>
      <c r="BD111" s="13">
        <v>45.24</v>
      </c>
      <c r="BE111" s="13">
        <v>245.23</v>
      </c>
      <c r="BF111" s="13">
        <v>142.68</v>
      </c>
      <c r="BG111" s="14">
        <v>13.85</v>
      </c>
      <c r="BH111" s="14">
        <v>13.19</v>
      </c>
      <c r="BI111" s="14">
        <v>12.46</v>
      </c>
      <c r="BJ111" s="14">
        <v>12.48</v>
      </c>
      <c r="BK111" s="14">
        <v>11.32</v>
      </c>
      <c r="BL111" s="14">
        <v>9.7200000000000006</v>
      </c>
      <c r="BM111" s="14">
        <v>11.84</v>
      </c>
      <c r="BN111" s="14">
        <v>10.65</v>
      </c>
      <c r="BO111" s="14">
        <v>11.31</v>
      </c>
      <c r="BP111" s="14">
        <v>11.83</v>
      </c>
      <c r="BQ111" s="14">
        <v>12.13</v>
      </c>
      <c r="BR111" s="14">
        <v>12.12</v>
      </c>
      <c r="BS111" s="14">
        <v>12.05</v>
      </c>
      <c r="BT111" s="14">
        <v>12.622</v>
      </c>
      <c r="BU111" s="14">
        <v>12.991</v>
      </c>
      <c r="BV111" s="14">
        <v>12.616</v>
      </c>
      <c r="BW111" s="14">
        <v>12.282</v>
      </c>
      <c r="BX111" s="14">
        <v>11.632</v>
      </c>
      <c r="BY111" s="14">
        <v>10.721</v>
      </c>
      <c r="BZ111" s="14">
        <v>11.603</v>
      </c>
      <c r="CA111" s="14">
        <v>11.531000000000001</v>
      </c>
      <c r="CB111" s="14">
        <v>12.271000000000001</v>
      </c>
      <c r="CC111" s="14" t="s">
        <v>126</v>
      </c>
      <c r="CD111" s="15" t="s">
        <v>126</v>
      </c>
      <c r="CE111" s="14">
        <v>11.99</v>
      </c>
      <c r="CF111" s="15">
        <v>33.03</v>
      </c>
      <c r="CG111" s="14">
        <v>12.21</v>
      </c>
      <c r="CH111" s="15">
        <v>33.792999999999999</v>
      </c>
      <c r="CI111" s="14">
        <v>11.41</v>
      </c>
      <c r="CJ111" s="15">
        <v>34.5</v>
      </c>
      <c r="CK111" s="14">
        <v>10.68</v>
      </c>
      <c r="CL111" s="15">
        <v>34.783999999999999</v>
      </c>
      <c r="CM111" s="14">
        <v>12.115</v>
      </c>
      <c r="CN111" s="15">
        <v>34.662999999999997</v>
      </c>
      <c r="CO111" s="14">
        <v>12.335000000000001</v>
      </c>
      <c r="CP111" s="6">
        <v>34.784999999999997</v>
      </c>
      <c r="CQ111" s="13" t="s">
        <v>118</v>
      </c>
      <c r="CR111" s="13">
        <v>6.5</v>
      </c>
      <c r="CS111" s="19" t="s">
        <v>118</v>
      </c>
      <c r="CT111" s="19" t="s">
        <v>118</v>
      </c>
      <c r="CU111" s="19" t="s">
        <v>118</v>
      </c>
      <c r="CV111" s="19" t="s">
        <v>118</v>
      </c>
      <c r="CW111" s="18" t="s">
        <v>118</v>
      </c>
      <c r="CX111" s="19">
        <v>4.3460000000000001</v>
      </c>
      <c r="CY111" s="18" t="s">
        <v>118</v>
      </c>
      <c r="CZ111" s="19">
        <v>5.0880000000000001</v>
      </c>
      <c r="DA111" s="18" t="s">
        <v>118</v>
      </c>
      <c r="DB111" s="19">
        <v>0.90400000000000003</v>
      </c>
      <c r="DC111" s="18" t="s">
        <v>118</v>
      </c>
      <c r="DD111" s="19" t="s">
        <v>118</v>
      </c>
      <c r="DE111" s="19">
        <v>3.9660000000000002</v>
      </c>
      <c r="DF111" s="19" t="s">
        <v>118</v>
      </c>
      <c r="DG111" s="19" t="s">
        <v>118</v>
      </c>
      <c r="DH111" s="19" t="s">
        <v>118</v>
      </c>
      <c r="DI111" s="19" t="s">
        <v>118</v>
      </c>
      <c r="DJ111" s="19">
        <v>0.43999999999999995</v>
      </c>
      <c r="DK111" s="19" t="s">
        <v>118</v>
      </c>
      <c r="DL111" s="14" t="s">
        <v>118</v>
      </c>
      <c r="DM111" s="19">
        <v>3.0775000000000001</v>
      </c>
      <c r="DN111" s="14">
        <v>2.7524999999999999</v>
      </c>
      <c r="DO111" s="19">
        <v>2.3725000000000001</v>
      </c>
      <c r="DP111" s="14">
        <v>2.2574999999999998</v>
      </c>
      <c r="DQ111" s="19">
        <v>1.49</v>
      </c>
      <c r="DR111" s="14">
        <v>1.2625</v>
      </c>
      <c r="DS111" s="6" t="s">
        <v>118</v>
      </c>
      <c r="DT111" s="18" t="s">
        <v>118</v>
      </c>
      <c r="DU111" s="6" t="s">
        <v>118</v>
      </c>
      <c r="DV111" s="18" t="s">
        <v>118</v>
      </c>
      <c r="DW111" s="6" t="s">
        <v>118</v>
      </c>
      <c r="DX111" s="18" t="s">
        <v>118</v>
      </c>
      <c r="DY111" s="6" t="s">
        <v>118</v>
      </c>
      <c r="DZ111" s="18" t="s">
        <v>118</v>
      </c>
      <c r="EA111" s="2">
        <v>4579.1333333333332</v>
      </c>
      <c r="EB111" s="2" t="s">
        <v>118</v>
      </c>
      <c r="EC111" s="2">
        <v>21701.615999999998</v>
      </c>
      <c r="ED111" s="2">
        <v>4657.0480000000007</v>
      </c>
      <c r="EE111" s="2">
        <v>2289.2000000000003</v>
      </c>
      <c r="EF111" s="2">
        <v>22663.08</v>
      </c>
      <c r="EG111" s="2">
        <v>458</v>
      </c>
      <c r="EH111" s="2" t="s">
        <v>118</v>
      </c>
      <c r="EI111" s="2">
        <v>1922.9279999999999</v>
      </c>
      <c r="EJ111" s="2">
        <v>1917.6080000000002</v>
      </c>
      <c r="EK111" s="2">
        <v>0</v>
      </c>
      <c r="EL111" s="2">
        <v>1030.1399999999999</v>
      </c>
      <c r="EM111" s="2">
        <v>0</v>
      </c>
      <c r="EN111" s="2" t="s">
        <v>118</v>
      </c>
      <c r="EO111" s="2">
        <v>0</v>
      </c>
      <c r="EP111" s="2">
        <v>0</v>
      </c>
      <c r="EQ111" s="2">
        <v>0</v>
      </c>
      <c r="ER111" s="2">
        <v>0</v>
      </c>
      <c r="ES111" s="2">
        <v>0</v>
      </c>
      <c r="ET111" s="2" t="s">
        <v>118</v>
      </c>
      <c r="EU111" s="2">
        <v>16</v>
      </c>
      <c r="EV111" s="2">
        <v>10</v>
      </c>
      <c r="EW111" s="2">
        <v>0</v>
      </c>
      <c r="EX111" s="2">
        <v>15</v>
      </c>
      <c r="EY111" s="2">
        <v>160</v>
      </c>
      <c r="EZ111" s="2" t="s">
        <v>118</v>
      </c>
      <c r="FA111" s="2">
        <v>1140</v>
      </c>
      <c r="FB111" s="2">
        <v>650</v>
      </c>
      <c r="FC111" s="2">
        <v>286.66666666666669</v>
      </c>
      <c r="FD111" s="2">
        <v>4580</v>
      </c>
      <c r="FE111" s="14">
        <v>0.99417600000000006</v>
      </c>
      <c r="FF111" s="14">
        <v>0.87750000000000006</v>
      </c>
      <c r="FG111" s="30">
        <v>86.2</v>
      </c>
      <c r="FH111" s="30">
        <v>59.79999999999999</v>
      </c>
      <c r="FI111" s="30">
        <v>2.8400000000000003</v>
      </c>
      <c r="FJ111" s="30">
        <v>10.52</v>
      </c>
      <c r="FK111" s="30">
        <v>11.98</v>
      </c>
      <c r="FL111" s="30">
        <v>12.819999999999999</v>
      </c>
      <c r="FM111" s="30" t="s">
        <v>118</v>
      </c>
      <c r="FN111" s="30" t="s">
        <v>118</v>
      </c>
      <c r="FO111" s="30" t="s">
        <v>118</v>
      </c>
      <c r="FP111" s="30" t="s">
        <v>118</v>
      </c>
      <c r="FQ111" s="30" t="s">
        <v>118</v>
      </c>
      <c r="FR111" s="30" t="s">
        <v>118</v>
      </c>
      <c r="FS111" s="14">
        <v>27.496868369999998</v>
      </c>
      <c r="FT111" s="14">
        <v>5.8720596159999996</v>
      </c>
      <c r="FU111" s="14">
        <v>0</v>
      </c>
      <c r="FV111" s="14">
        <v>0.20601761099999999</v>
      </c>
      <c r="FW111" s="14">
        <v>5.2735218000000001</v>
      </c>
      <c r="FX111" s="14">
        <v>0.33911048975000002</v>
      </c>
      <c r="FY111" s="14">
        <v>0</v>
      </c>
      <c r="FZ111" s="14">
        <v>2.1443542249999999E-2</v>
      </c>
      <c r="GA111" s="14">
        <v>0.34127087759999997</v>
      </c>
      <c r="GB111" s="14">
        <v>0.21467714925</v>
      </c>
      <c r="GC111" s="14">
        <v>6.8103952716000009</v>
      </c>
      <c r="GD111" s="14">
        <v>0.34405733525000004</v>
      </c>
      <c r="GE111" s="14">
        <v>0.34272403360000003</v>
      </c>
      <c r="GF111" s="14">
        <v>0.26986029850000004</v>
      </c>
      <c r="GG111" s="14">
        <v>9.5206948181999991</v>
      </c>
      <c r="GH111" s="14">
        <v>0.25002286000000001</v>
      </c>
      <c r="GI111" s="14">
        <v>0.21043477619999998</v>
      </c>
      <c r="GJ111" s="14">
        <v>0.42784560125000004</v>
      </c>
      <c r="GK111" s="14">
        <v>3.5182986604000002</v>
      </c>
      <c r="GL111" s="14">
        <v>3.6201433882499998</v>
      </c>
      <c r="GM111" s="14">
        <v>3.3986300651999999</v>
      </c>
      <c r="GN111" s="14">
        <v>1.2992532305000002</v>
      </c>
      <c r="GO111" s="14">
        <v>2.8784308279999999</v>
      </c>
      <c r="GP111" s="14">
        <v>1.1273475135</v>
      </c>
      <c r="GQ111" s="14">
        <v>3.9691293800000006E-2</v>
      </c>
      <c r="GR111" s="14">
        <v>1.8062822999999999E-2</v>
      </c>
      <c r="GS111" s="14">
        <v>1.00914044E-2</v>
      </c>
      <c r="GT111" s="14">
        <v>2.4722131250000001E-2</v>
      </c>
      <c r="GU111" s="14">
        <v>1.7273183414000002</v>
      </c>
      <c r="GV111" s="14">
        <v>2.6525824E-2</v>
      </c>
      <c r="GW111" s="14">
        <v>0.6014757624</v>
      </c>
      <c r="GX111" s="14">
        <v>0.33125701474999997</v>
      </c>
    </row>
    <row r="112" spans="1:206" x14ac:dyDescent="0.3">
      <c r="A112" s="6">
        <v>2005</v>
      </c>
      <c r="B112" s="6">
        <v>11</v>
      </c>
      <c r="C112" s="12">
        <v>107</v>
      </c>
      <c r="D112" s="14">
        <v>6.5</v>
      </c>
      <c r="E112" s="14">
        <v>6.95</v>
      </c>
      <c r="F112" s="14">
        <v>7.95</v>
      </c>
      <c r="G112" s="14">
        <v>7.05</v>
      </c>
      <c r="H112" s="14">
        <v>6.25</v>
      </c>
      <c r="I112" s="14">
        <v>5.9</v>
      </c>
      <c r="J112" s="14">
        <v>5.9</v>
      </c>
      <c r="K112" s="14">
        <v>5.75</v>
      </c>
      <c r="L112" s="6">
        <v>4</v>
      </c>
      <c r="M112" s="6">
        <v>4</v>
      </c>
      <c r="N112" s="6">
        <v>0</v>
      </c>
      <c r="O112" s="6">
        <v>0</v>
      </c>
      <c r="P112" s="6">
        <v>3</v>
      </c>
      <c r="Q112" s="6">
        <v>6</v>
      </c>
      <c r="R112" s="6">
        <v>6</v>
      </c>
      <c r="S112" s="6">
        <v>8</v>
      </c>
      <c r="T112" s="6" t="s">
        <v>126</v>
      </c>
      <c r="U112" s="13" t="s">
        <v>126</v>
      </c>
      <c r="V112" s="13">
        <v>52.3</v>
      </c>
      <c r="W112" s="13">
        <v>40.200000000000003</v>
      </c>
      <c r="X112" s="13">
        <v>49.3</v>
      </c>
      <c r="Y112" s="13" t="s">
        <v>126</v>
      </c>
      <c r="Z112" s="13">
        <v>59.1</v>
      </c>
      <c r="AA112" s="13">
        <v>89.3</v>
      </c>
      <c r="AB112" s="13">
        <v>77.400000000000006</v>
      </c>
      <c r="AC112" s="13">
        <v>162.6</v>
      </c>
      <c r="AD112" s="13">
        <v>109.8</v>
      </c>
      <c r="AE112" s="13">
        <v>128.80000000000001</v>
      </c>
      <c r="AF112" s="13">
        <v>152.6</v>
      </c>
      <c r="AG112" s="13">
        <v>92.2</v>
      </c>
      <c r="AH112" s="13">
        <v>50.7</v>
      </c>
      <c r="AI112" s="13">
        <v>55</v>
      </c>
      <c r="AJ112" s="13">
        <v>51.03</v>
      </c>
      <c r="AK112" s="13">
        <v>43.81</v>
      </c>
      <c r="AL112" s="13">
        <v>19.61</v>
      </c>
      <c r="AM112" s="13">
        <v>20.94</v>
      </c>
      <c r="AN112" s="13">
        <v>62.08</v>
      </c>
      <c r="AO112" s="13">
        <v>79.31</v>
      </c>
      <c r="AP112" s="13">
        <v>27.98</v>
      </c>
      <c r="AQ112" s="13">
        <v>36.450000000000003</v>
      </c>
      <c r="AR112" s="13">
        <v>18.399999999999999</v>
      </c>
      <c r="AS112" s="13">
        <v>52.79</v>
      </c>
      <c r="AT112" s="13">
        <v>30.01</v>
      </c>
      <c r="AU112" s="13">
        <v>76.64</v>
      </c>
      <c r="AV112" s="13">
        <v>159.22999999999999</v>
      </c>
      <c r="AW112" s="13">
        <v>33.97</v>
      </c>
      <c r="AX112" s="13">
        <v>114.14</v>
      </c>
      <c r="AY112" s="13">
        <v>28.04</v>
      </c>
      <c r="AZ112" s="13">
        <v>24.53</v>
      </c>
      <c r="BA112" s="13">
        <v>65.69</v>
      </c>
      <c r="BB112" s="13">
        <v>24.69</v>
      </c>
      <c r="BC112" s="13">
        <v>18.7</v>
      </c>
      <c r="BD112" s="13">
        <v>49.14</v>
      </c>
      <c r="BE112" s="13">
        <v>311.60000000000002</v>
      </c>
      <c r="BF112" s="13">
        <v>125.14</v>
      </c>
      <c r="BG112" s="14">
        <v>12.64</v>
      </c>
      <c r="BH112" s="14">
        <v>12.08</v>
      </c>
      <c r="BI112" s="14">
        <v>11.53</v>
      </c>
      <c r="BJ112" s="14">
        <v>11.51</v>
      </c>
      <c r="BK112" s="14">
        <v>10.48</v>
      </c>
      <c r="BL112" s="14">
        <v>9.01</v>
      </c>
      <c r="BM112" s="14">
        <v>11.11</v>
      </c>
      <c r="BN112" s="14">
        <v>9.9700000000000006</v>
      </c>
      <c r="BO112" s="14">
        <v>10.49</v>
      </c>
      <c r="BP112" s="14">
        <v>10.92</v>
      </c>
      <c r="BQ112" s="14">
        <v>11.31</v>
      </c>
      <c r="BR112" s="14">
        <v>10.58</v>
      </c>
      <c r="BS112" s="14">
        <v>10.76</v>
      </c>
      <c r="BT112" s="14">
        <v>11.202999999999999</v>
      </c>
      <c r="BU112" s="14">
        <v>11.314</v>
      </c>
      <c r="BV112" s="14">
        <v>11.180999999999999</v>
      </c>
      <c r="BW112" s="14">
        <v>10.895</v>
      </c>
      <c r="BX112" s="14">
        <v>10.468</v>
      </c>
      <c r="BY112" s="14">
        <v>9.3960000000000008</v>
      </c>
      <c r="BZ112" s="14">
        <v>9.8160000000000007</v>
      </c>
      <c r="CA112" s="14">
        <v>9.2210000000000001</v>
      </c>
      <c r="CB112" s="14">
        <v>10.427</v>
      </c>
      <c r="CC112" s="14" t="s">
        <v>126</v>
      </c>
      <c r="CD112" s="15" t="s">
        <v>126</v>
      </c>
      <c r="CE112" s="14">
        <v>10.69</v>
      </c>
      <c r="CF112" s="15">
        <v>33.424999999999997</v>
      </c>
      <c r="CG112" s="14">
        <v>11.11</v>
      </c>
      <c r="CH112" s="15">
        <v>34.027999999999999</v>
      </c>
      <c r="CI112" s="14">
        <v>9.8550000000000004</v>
      </c>
      <c r="CJ112" s="15">
        <v>34.566000000000003</v>
      </c>
      <c r="CK112" s="14">
        <v>8.82</v>
      </c>
      <c r="CL112" s="15">
        <v>34.829000000000001</v>
      </c>
      <c r="CM112" s="14">
        <v>10.89</v>
      </c>
      <c r="CN112" s="15">
        <v>34.479999999999997</v>
      </c>
      <c r="CO112" s="14">
        <v>11.25</v>
      </c>
      <c r="CP112" s="6">
        <v>34.58</v>
      </c>
      <c r="CQ112" s="13" t="s">
        <v>118</v>
      </c>
      <c r="CR112" s="13">
        <v>5.5</v>
      </c>
      <c r="CS112" s="19" t="s">
        <v>118</v>
      </c>
      <c r="CT112" s="19" t="s">
        <v>118</v>
      </c>
      <c r="CU112" s="19" t="s">
        <v>118</v>
      </c>
      <c r="CV112" s="19" t="s">
        <v>118</v>
      </c>
      <c r="CW112" s="18" t="s">
        <v>118</v>
      </c>
      <c r="CX112" s="19">
        <v>4.8025000000000002</v>
      </c>
      <c r="CY112" s="18" t="s">
        <v>118</v>
      </c>
      <c r="CZ112" s="19">
        <v>6.6025</v>
      </c>
      <c r="DA112" s="18" t="s">
        <v>118</v>
      </c>
      <c r="DB112" s="19">
        <v>0.89250000000000007</v>
      </c>
      <c r="DC112" s="18" t="s">
        <v>118</v>
      </c>
      <c r="DD112" s="19" t="s">
        <v>118</v>
      </c>
      <c r="DE112" s="19">
        <v>5.8224999999999998</v>
      </c>
      <c r="DF112" s="19" t="s">
        <v>118</v>
      </c>
      <c r="DG112" s="19" t="s">
        <v>118</v>
      </c>
      <c r="DH112" s="19" t="s">
        <v>118</v>
      </c>
      <c r="DI112" s="19" t="s">
        <v>118</v>
      </c>
      <c r="DJ112" s="19">
        <v>0.65500000000000003</v>
      </c>
      <c r="DK112" s="19" t="s">
        <v>118</v>
      </c>
      <c r="DL112" s="14" t="s">
        <v>118</v>
      </c>
      <c r="DM112" s="19">
        <v>4.9000000000000004</v>
      </c>
      <c r="DN112" s="14">
        <v>4.702</v>
      </c>
      <c r="DO112" s="19">
        <v>7.7619999999999996</v>
      </c>
      <c r="DP112" s="14">
        <v>7.4160000000000004</v>
      </c>
      <c r="DQ112" s="19">
        <v>1.1579999999999999</v>
      </c>
      <c r="DR112" s="14">
        <v>0.442</v>
      </c>
      <c r="DS112" s="6" t="s">
        <v>118</v>
      </c>
      <c r="DT112" s="18" t="s">
        <v>118</v>
      </c>
      <c r="DU112" s="6" t="s">
        <v>118</v>
      </c>
      <c r="DV112" s="18" t="s">
        <v>118</v>
      </c>
      <c r="DW112" s="6" t="s">
        <v>118</v>
      </c>
      <c r="DX112" s="18" t="s">
        <v>118</v>
      </c>
      <c r="DY112" s="6" t="s">
        <v>118</v>
      </c>
      <c r="DZ112" s="18" t="s">
        <v>118</v>
      </c>
      <c r="EA112" s="2">
        <v>1923.2360000000001</v>
      </c>
      <c r="EB112" s="2">
        <v>1387.4099999999999</v>
      </c>
      <c r="EC112" s="2">
        <v>2403.66</v>
      </c>
      <c r="ED112" s="2">
        <v>2397.0099999999998</v>
      </c>
      <c r="EE112" s="2">
        <v>21976.320000000003</v>
      </c>
      <c r="EF112" s="2">
        <v>8790.5280000000002</v>
      </c>
      <c r="EG112" s="2">
        <v>549.6</v>
      </c>
      <c r="EH112" s="2">
        <v>0</v>
      </c>
      <c r="EI112" s="2">
        <v>343.38</v>
      </c>
      <c r="EJ112" s="2">
        <v>342.43</v>
      </c>
      <c r="EK112" s="2">
        <v>0</v>
      </c>
      <c r="EL112" s="2">
        <v>1648.2239999999997</v>
      </c>
      <c r="EM112" s="2">
        <v>0</v>
      </c>
      <c r="EN112" s="2">
        <v>0</v>
      </c>
      <c r="EO112" s="2">
        <v>0</v>
      </c>
      <c r="EP112" s="2">
        <v>0</v>
      </c>
      <c r="EQ112" s="2">
        <v>0</v>
      </c>
      <c r="ER112" s="2">
        <v>4</v>
      </c>
      <c r="ES112" s="2">
        <v>0</v>
      </c>
      <c r="ET112" s="2">
        <v>0</v>
      </c>
      <c r="EU112" s="2">
        <v>0</v>
      </c>
      <c r="EV112" s="2">
        <v>0</v>
      </c>
      <c r="EW112" s="2">
        <v>0</v>
      </c>
      <c r="EX112" s="2">
        <v>4</v>
      </c>
      <c r="EY112" s="2">
        <v>32</v>
      </c>
      <c r="EZ112" s="2">
        <v>0</v>
      </c>
      <c r="FA112" s="2">
        <v>130</v>
      </c>
      <c r="FB112" s="2">
        <v>225</v>
      </c>
      <c r="FC112" s="2">
        <v>793.33333333333337</v>
      </c>
      <c r="FD112" s="2">
        <v>424</v>
      </c>
      <c r="FE112" s="14">
        <v>0.50784000000000007</v>
      </c>
      <c r="FF112" s="14">
        <v>0.49799999999999994</v>
      </c>
      <c r="FG112" s="30">
        <v>100.77500000000001</v>
      </c>
      <c r="FH112" s="30">
        <v>30</v>
      </c>
      <c r="FI112" s="30">
        <v>0.35</v>
      </c>
      <c r="FJ112" s="30">
        <v>1.675</v>
      </c>
      <c r="FK112" s="30">
        <v>14.100000000000001</v>
      </c>
      <c r="FL112" s="30">
        <v>30.675000000000001</v>
      </c>
      <c r="FM112" s="30" t="s">
        <v>118</v>
      </c>
      <c r="FN112" s="30" t="s">
        <v>118</v>
      </c>
      <c r="FO112" s="30" t="s">
        <v>118</v>
      </c>
      <c r="FP112" s="30" t="s">
        <v>118</v>
      </c>
      <c r="FQ112" s="30" t="s">
        <v>118</v>
      </c>
      <c r="FR112" s="30" t="s">
        <v>118</v>
      </c>
      <c r="FS112" s="14">
        <v>14.2090624975</v>
      </c>
      <c r="FT112" s="14">
        <v>4.5310636068000001</v>
      </c>
      <c r="FU112" s="14">
        <v>0</v>
      </c>
      <c r="FV112" s="14">
        <v>0.11184237220000001</v>
      </c>
      <c r="FW112" s="14">
        <v>2.2612836627500004</v>
      </c>
      <c r="FX112" s="14">
        <v>0.32560954040000001</v>
      </c>
      <c r="FY112" s="14">
        <v>5.2842202499999999E-3</v>
      </c>
      <c r="FZ112" s="14">
        <v>5.3143553199999992E-2</v>
      </c>
      <c r="GA112" s="14">
        <v>0.12220638</v>
      </c>
      <c r="GB112" s="14">
        <v>0.12808664279999998</v>
      </c>
      <c r="GC112" s="14">
        <v>2.23274947125</v>
      </c>
      <c r="GD112" s="14">
        <v>0.36722215619999998</v>
      </c>
      <c r="GE112" s="14">
        <v>0.45440479675000006</v>
      </c>
      <c r="GF112" s="14">
        <v>0.696725445</v>
      </c>
      <c r="GG112" s="14">
        <v>4.6630371209999995</v>
      </c>
      <c r="GH112" s="14">
        <v>0.52872074459999996</v>
      </c>
      <c r="GI112" s="14">
        <v>0.2399145825</v>
      </c>
      <c r="GJ112" s="14">
        <v>0.1506813112</v>
      </c>
      <c r="GK112" s="14">
        <v>3.5988505497499998</v>
      </c>
      <c r="GL112" s="14">
        <v>2.0573934229999997</v>
      </c>
      <c r="GM112" s="14">
        <v>1.072303571</v>
      </c>
      <c r="GN112" s="14">
        <v>0.22965242300000002</v>
      </c>
      <c r="GO112" s="14">
        <v>0.69914492875000001</v>
      </c>
      <c r="GP112" s="14">
        <v>0.16976527260000002</v>
      </c>
      <c r="GQ112" s="14">
        <v>3.0612966000000002E-2</v>
      </c>
      <c r="GR112" s="14">
        <v>2.298905E-3</v>
      </c>
      <c r="GS112" s="14">
        <v>9.0903475000000001E-4</v>
      </c>
      <c r="GT112" s="14">
        <v>6.1180421999999998E-3</v>
      </c>
      <c r="GU112" s="14">
        <v>1.2561872292499998</v>
      </c>
      <c r="GV112" s="14">
        <v>5.4062155399999999E-2</v>
      </c>
      <c r="GW112" s="14">
        <v>0.59309576774999995</v>
      </c>
      <c r="GX112" s="14">
        <v>0.14635686479999999</v>
      </c>
    </row>
    <row r="113" spans="1:206" x14ac:dyDescent="0.3">
      <c r="A113" s="6">
        <v>2005</v>
      </c>
      <c r="B113" s="6">
        <v>12</v>
      </c>
      <c r="C113" s="12">
        <v>108</v>
      </c>
      <c r="D113" s="14">
        <v>6.05</v>
      </c>
      <c r="E113" s="14">
        <v>5.65</v>
      </c>
      <c r="F113" s="14">
        <v>6.95</v>
      </c>
      <c r="G113" s="14">
        <v>6.5</v>
      </c>
      <c r="H113" s="14">
        <v>4.95</v>
      </c>
      <c r="I113" s="14">
        <v>5.75</v>
      </c>
      <c r="J113" s="14">
        <v>4.55</v>
      </c>
      <c r="K113" s="14">
        <v>4.3</v>
      </c>
      <c r="L113" s="6">
        <v>0</v>
      </c>
      <c r="M113" s="6">
        <v>8</v>
      </c>
      <c r="N113" s="6">
        <v>2</v>
      </c>
      <c r="O113" s="6">
        <v>1</v>
      </c>
      <c r="P113" s="6">
        <v>7</v>
      </c>
      <c r="Q113" s="6">
        <v>4</v>
      </c>
      <c r="R113" s="6">
        <v>10</v>
      </c>
      <c r="S113" s="6">
        <v>10</v>
      </c>
      <c r="T113" s="6" t="s">
        <v>126</v>
      </c>
      <c r="U113" s="13" t="s">
        <v>126</v>
      </c>
      <c r="V113" s="13">
        <v>31.5</v>
      </c>
      <c r="W113" s="13">
        <v>31.4</v>
      </c>
      <c r="X113" s="13">
        <v>14.9</v>
      </c>
      <c r="Y113" s="13" t="s">
        <v>126</v>
      </c>
      <c r="Z113" s="13">
        <v>25.9</v>
      </c>
      <c r="AA113" s="13">
        <v>50</v>
      </c>
      <c r="AB113" s="13">
        <v>143</v>
      </c>
      <c r="AC113" s="13">
        <v>101.6</v>
      </c>
      <c r="AD113" s="13">
        <v>111.4</v>
      </c>
      <c r="AE113" s="13">
        <v>74</v>
      </c>
      <c r="AF113" s="13">
        <v>107.7</v>
      </c>
      <c r="AG113" s="13">
        <v>67.8</v>
      </c>
      <c r="AH113" s="13">
        <v>29.4</v>
      </c>
      <c r="AI113" s="13">
        <v>62.6</v>
      </c>
      <c r="AJ113" s="13">
        <v>18.399999999999999</v>
      </c>
      <c r="AK113" s="13">
        <v>21.34</v>
      </c>
      <c r="AL113" s="13">
        <v>11.68</v>
      </c>
      <c r="AM113" s="13">
        <v>12.15</v>
      </c>
      <c r="AN113" s="13">
        <v>36.270000000000003</v>
      </c>
      <c r="AO113" s="13">
        <v>38.94</v>
      </c>
      <c r="AP113" s="13">
        <v>14.89</v>
      </c>
      <c r="AQ113" s="13">
        <v>21.2</v>
      </c>
      <c r="AR113" s="13">
        <v>10.69</v>
      </c>
      <c r="AS113" s="13">
        <v>30.43</v>
      </c>
      <c r="AT113" s="13">
        <v>16.68</v>
      </c>
      <c r="AU113" s="13">
        <v>52.86</v>
      </c>
      <c r="AV113" s="13">
        <v>100.22</v>
      </c>
      <c r="AW113" s="13">
        <v>23.89</v>
      </c>
      <c r="AX113" s="13">
        <v>101.15</v>
      </c>
      <c r="AY113" s="13">
        <v>37.11</v>
      </c>
      <c r="AZ113" s="13">
        <v>46.38</v>
      </c>
      <c r="BA113" s="13">
        <v>84.63</v>
      </c>
      <c r="BB113" s="13">
        <v>29.79</v>
      </c>
      <c r="BC113" s="13">
        <v>18.420000000000002</v>
      </c>
      <c r="BD113" s="13">
        <v>19.739999999999998</v>
      </c>
      <c r="BE113" s="13">
        <v>174.34</v>
      </c>
      <c r="BF113" s="13">
        <v>75.58</v>
      </c>
      <c r="BG113" s="14">
        <v>10.46</v>
      </c>
      <c r="BH113" s="14">
        <v>10.41</v>
      </c>
      <c r="BI113" s="14">
        <v>10.54</v>
      </c>
      <c r="BJ113" s="14">
        <v>10.95</v>
      </c>
      <c r="BK113" s="14">
        <v>10.02</v>
      </c>
      <c r="BL113" s="14">
        <v>8.49</v>
      </c>
      <c r="BM113" s="14">
        <v>9.89</v>
      </c>
      <c r="BN113" s="14">
        <v>9.26</v>
      </c>
      <c r="BO113" s="14">
        <v>9.44</v>
      </c>
      <c r="BP113" s="14">
        <v>9.66</v>
      </c>
      <c r="BQ113" s="14">
        <v>9.84</v>
      </c>
      <c r="BR113" s="14">
        <v>9.11</v>
      </c>
      <c r="BS113" s="14">
        <v>9.2899999999999991</v>
      </c>
      <c r="BT113" s="14">
        <v>10.038</v>
      </c>
      <c r="BU113" s="14">
        <v>10.055</v>
      </c>
      <c r="BV113" s="14">
        <v>9.9550000000000001</v>
      </c>
      <c r="BW113" s="14">
        <v>9.7609999999999992</v>
      </c>
      <c r="BX113" s="14">
        <v>8.9710000000000001</v>
      </c>
      <c r="BY113" s="14">
        <v>7.5339999999999998</v>
      </c>
      <c r="BZ113" s="14">
        <v>7.8550000000000004</v>
      </c>
      <c r="CA113" s="14">
        <v>7.48</v>
      </c>
      <c r="CB113" s="14">
        <v>8.65</v>
      </c>
      <c r="CC113" s="14">
        <v>10.28</v>
      </c>
      <c r="CD113" s="15">
        <v>33.514000000000003</v>
      </c>
      <c r="CE113" s="14">
        <v>9.98</v>
      </c>
      <c r="CF113" s="15">
        <v>33.927999999999997</v>
      </c>
      <c r="CG113" s="14">
        <v>10.305</v>
      </c>
      <c r="CH113" s="15">
        <v>34.331000000000003</v>
      </c>
      <c r="CI113" s="14">
        <v>8.4</v>
      </c>
      <c r="CJ113" s="15">
        <v>34.463000000000001</v>
      </c>
      <c r="CK113" s="14">
        <v>7.65</v>
      </c>
      <c r="CL113" s="15">
        <v>34.731999999999999</v>
      </c>
      <c r="CM113" s="14">
        <v>8.7949999999999999</v>
      </c>
      <c r="CN113" s="15">
        <v>34.234999999999999</v>
      </c>
      <c r="CO113" s="14">
        <v>9.27</v>
      </c>
      <c r="CP113" s="6">
        <v>34.508000000000003</v>
      </c>
      <c r="CQ113" s="13" t="s">
        <v>118</v>
      </c>
      <c r="CR113" s="13">
        <v>3.3333333330000001</v>
      </c>
      <c r="CS113" s="19" t="s">
        <v>118</v>
      </c>
      <c r="CT113" s="19" t="s">
        <v>118</v>
      </c>
      <c r="CU113" s="19" t="s">
        <v>118</v>
      </c>
      <c r="CV113" s="19" t="s">
        <v>118</v>
      </c>
      <c r="CW113" s="18" t="s">
        <v>118</v>
      </c>
      <c r="CX113" s="19">
        <v>4.6375000000000002</v>
      </c>
      <c r="CY113" s="18" t="s">
        <v>118</v>
      </c>
      <c r="CZ113" s="19">
        <v>7.23</v>
      </c>
      <c r="DA113" s="18" t="s">
        <v>118</v>
      </c>
      <c r="DB113" s="19">
        <v>1.0024999999999999</v>
      </c>
      <c r="DC113" s="18" t="s">
        <v>118</v>
      </c>
      <c r="DD113" s="19" t="s">
        <v>118</v>
      </c>
      <c r="DE113" s="19">
        <v>4.8466666666666667</v>
      </c>
      <c r="DF113" s="19">
        <v>5.5566666666666666</v>
      </c>
      <c r="DG113" s="19" t="s">
        <v>118</v>
      </c>
      <c r="DH113" s="19" t="s">
        <v>118</v>
      </c>
      <c r="DI113" s="19" t="s">
        <v>118</v>
      </c>
      <c r="DJ113" s="19">
        <v>0.77499999999999991</v>
      </c>
      <c r="DK113" s="19" t="s">
        <v>118</v>
      </c>
      <c r="DL113" s="14" t="s">
        <v>118</v>
      </c>
      <c r="DM113" s="19">
        <v>6.4649999999999999</v>
      </c>
      <c r="DN113" s="14">
        <v>6.09</v>
      </c>
      <c r="DO113" s="19">
        <v>10.149999999999999</v>
      </c>
      <c r="DP113" s="14">
        <v>10.855</v>
      </c>
      <c r="DQ113" s="19">
        <v>0.56000000000000005</v>
      </c>
      <c r="DR113" s="14">
        <v>0.5</v>
      </c>
      <c r="DS113" s="6" t="s">
        <v>118</v>
      </c>
      <c r="DT113" s="18" t="s">
        <v>118</v>
      </c>
      <c r="DU113" s="6" t="s">
        <v>118</v>
      </c>
      <c r="DV113" s="18" t="s">
        <v>118</v>
      </c>
      <c r="DW113" s="6" t="s">
        <v>118</v>
      </c>
      <c r="DX113" s="18" t="s">
        <v>118</v>
      </c>
      <c r="DY113" s="6" t="s">
        <v>118</v>
      </c>
      <c r="DZ113" s="18" t="s">
        <v>118</v>
      </c>
      <c r="EA113" s="2">
        <v>1637.7</v>
      </c>
      <c r="EB113" s="2">
        <v>6854.9</v>
      </c>
      <c r="EC113" s="2">
        <v>2743.8649999999998</v>
      </c>
      <c r="ED113" s="2">
        <v>913.98666666666668</v>
      </c>
      <c r="EE113" s="2">
        <v>4807.3200000000006</v>
      </c>
      <c r="EF113" s="2">
        <v>10530.32</v>
      </c>
      <c r="EG113" s="2">
        <v>0</v>
      </c>
      <c r="EH113" s="2">
        <v>0</v>
      </c>
      <c r="EI113" s="2">
        <v>0</v>
      </c>
      <c r="EJ113" s="2">
        <v>456.99333333333334</v>
      </c>
      <c r="EK113" s="2">
        <v>0</v>
      </c>
      <c r="EL113" s="2">
        <v>0</v>
      </c>
      <c r="EM113" s="2">
        <v>0</v>
      </c>
      <c r="EN113" s="2">
        <v>0</v>
      </c>
      <c r="EO113" s="2">
        <v>0</v>
      </c>
      <c r="EP113" s="2">
        <v>0</v>
      </c>
      <c r="EQ113" s="2">
        <v>0</v>
      </c>
      <c r="ER113" s="2">
        <v>0</v>
      </c>
      <c r="ES113" s="2">
        <v>0</v>
      </c>
      <c r="ET113" s="2">
        <v>0</v>
      </c>
      <c r="EU113" s="2">
        <v>0</v>
      </c>
      <c r="EV113" s="2">
        <v>0</v>
      </c>
      <c r="EW113" s="2">
        <v>0</v>
      </c>
      <c r="EX113" s="2">
        <v>0</v>
      </c>
      <c r="EY113" s="2">
        <v>100</v>
      </c>
      <c r="EZ113" s="2">
        <v>40</v>
      </c>
      <c r="FA113" s="2">
        <v>90</v>
      </c>
      <c r="FB113" s="2">
        <v>220</v>
      </c>
      <c r="FC113" s="2">
        <v>330</v>
      </c>
      <c r="FD113" s="2">
        <v>240</v>
      </c>
      <c r="FE113" s="14">
        <v>0.27192</v>
      </c>
      <c r="FF113" s="14">
        <v>0.315</v>
      </c>
      <c r="FG113" s="30">
        <v>108.8</v>
      </c>
      <c r="FH113" s="30">
        <v>16.824999999999999</v>
      </c>
      <c r="FI113" s="30">
        <v>0</v>
      </c>
      <c r="FJ113" s="30">
        <v>1.175</v>
      </c>
      <c r="FK113" s="30">
        <v>11.7</v>
      </c>
      <c r="FL113" s="30">
        <v>14.825000000000001</v>
      </c>
      <c r="FM113" s="30" t="s">
        <v>118</v>
      </c>
      <c r="FN113" s="30" t="s">
        <v>118</v>
      </c>
      <c r="FO113" s="30" t="s">
        <v>118</v>
      </c>
      <c r="FP113" s="30" t="s">
        <v>118</v>
      </c>
      <c r="FQ113" s="30" t="s">
        <v>118</v>
      </c>
      <c r="FR113" s="30" t="s">
        <v>118</v>
      </c>
      <c r="FS113" s="14">
        <v>6.8133322892500008</v>
      </c>
      <c r="FT113" s="14">
        <v>6.6634019716666666</v>
      </c>
      <c r="FU113" s="14">
        <v>0</v>
      </c>
      <c r="FV113" s="14">
        <v>3.0248028666666666E-2</v>
      </c>
      <c r="FW113" s="14">
        <v>1.9814834262500001</v>
      </c>
      <c r="FX113" s="14">
        <v>1.08916919</v>
      </c>
      <c r="FY113" s="14">
        <v>0</v>
      </c>
      <c r="FZ113" s="14">
        <v>0</v>
      </c>
      <c r="GA113" s="14">
        <v>9.4924677500000006E-3</v>
      </c>
      <c r="GB113" s="14">
        <v>0.14459280900000002</v>
      </c>
      <c r="GC113" s="14">
        <v>0.58486328350000005</v>
      </c>
      <c r="GD113" s="14">
        <v>0.11983568933333333</v>
      </c>
      <c r="GE113" s="14">
        <v>0.10658798999999999</v>
      </c>
      <c r="GF113" s="14">
        <v>0.59570722566666656</v>
      </c>
      <c r="GG113" s="14">
        <v>1.8981387737499997</v>
      </c>
      <c r="GH113" s="14">
        <v>0.21111473733333333</v>
      </c>
      <c r="GI113" s="14">
        <v>2.5494125999999999E-2</v>
      </c>
      <c r="GJ113" s="14">
        <v>9.0526378333333338E-2</v>
      </c>
      <c r="GK113" s="14">
        <v>1.8107934852500001</v>
      </c>
      <c r="GL113" s="14">
        <v>4.2407634569999999</v>
      </c>
      <c r="GM113" s="14">
        <v>0.19308745100000002</v>
      </c>
      <c r="GN113" s="14">
        <v>0.12589063333333331</v>
      </c>
      <c r="GO113" s="14">
        <v>6.820926125E-2</v>
      </c>
      <c r="GP113" s="14">
        <v>3.5367765000000002E-2</v>
      </c>
      <c r="GQ113" s="14">
        <v>1.0767319250000001E-2</v>
      </c>
      <c r="GR113" s="14">
        <v>4.9262246666666662E-3</v>
      </c>
      <c r="GS113" s="14">
        <v>5.3027049999999996E-4</v>
      </c>
      <c r="GT113" s="14">
        <v>7.8558533333333337E-4</v>
      </c>
      <c r="GU113" s="14">
        <v>0.17052315325</v>
      </c>
      <c r="GV113" s="14">
        <v>5.8104185333333329E-2</v>
      </c>
      <c r="GW113" s="14">
        <v>0.25680786875</v>
      </c>
      <c r="GX113" s="14">
        <v>0.22285902466666666</v>
      </c>
    </row>
    <row r="114" spans="1:206" x14ac:dyDescent="0.3">
      <c r="A114" s="6">
        <v>2006</v>
      </c>
      <c r="B114" s="6">
        <v>1</v>
      </c>
      <c r="C114" s="12">
        <v>109</v>
      </c>
      <c r="D114" s="14">
        <v>5</v>
      </c>
      <c r="E114" s="14">
        <v>5.15</v>
      </c>
      <c r="F114" s="14">
        <v>6.65</v>
      </c>
      <c r="G114" s="14">
        <v>6.05</v>
      </c>
      <c r="H114" s="14">
        <v>5.35</v>
      </c>
      <c r="I114" s="14">
        <v>4.75</v>
      </c>
      <c r="J114" s="14">
        <v>4.3</v>
      </c>
      <c r="K114" s="14">
        <v>4.1500000000000004</v>
      </c>
      <c r="L114" s="6">
        <v>5</v>
      </c>
      <c r="M114" s="6">
        <v>7</v>
      </c>
      <c r="N114" s="6">
        <v>0</v>
      </c>
      <c r="O114" s="6">
        <v>1</v>
      </c>
      <c r="P114" s="6">
        <v>2</v>
      </c>
      <c r="Q114" s="6">
        <v>7</v>
      </c>
      <c r="R114" s="6">
        <v>7</v>
      </c>
      <c r="S114" s="6">
        <v>7</v>
      </c>
      <c r="T114" s="6" t="s">
        <v>126</v>
      </c>
      <c r="U114" s="13" t="s">
        <v>126</v>
      </c>
      <c r="V114" s="13">
        <v>38.1</v>
      </c>
      <c r="W114" s="13">
        <v>39</v>
      </c>
      <c r="X114" s="13">
        <v>34.200000000000003</v>
      </c>
      <c r="Y114" s="13" t="s">
        <v>126</v>
      </c>
      <c r="Z114" s="13">
        <v>42.7</v>
      </c>
      <c r="AA114" s="13">
        <v>40.5</v>
      </c>
      <c r="AB114" s="13">
        <v>67.8</v>
      </c>
      <c r="AC114" s="13">
        <v>129.80000000000001</v>
      </c>
      <c r="AD114" s="13">
        <v>76.599999999999994</v>
      </c>
      <c r="AE114" s="13">
        <v>98.8</v>
      </c>
      <c r="AF114" s="13">
        <v>93.2</v>
      </c>
      <c r="AG114" s="13">
        <v>22.6</v>
      </c>
      <c r="AH114" s="13">
        <v>11.4</v>
      </c>
      <c r="AI114" s="13">
        <v>18.600000000000001</v>
      </c>
      <c r="AJ114" s="13">
        <v>38.76</v>
      </c>
      <c r="AK114" s="13">
        <v>38.65</v>
      </c>
      <c r="AL114" s="13">
        <v>19.14</v>
      </c>
      <c r="AM114" s="13">
        <v>20.69</v>
      </c>
      <c r="AN114" s="13">
        <v>55.32</v>
      </c>
      <c r="AO114" s="13">
        <v>56.75</v>
      </c>
      <c r="AP114" s="13">
        <v>30.41</v>
      </c>
      <c r="AQ114" s="13">
        <v>28.85</v>
      </c>
      <c r="AR114" s="13">
        <v>13.08</v>
      </c>
      <c r="AS114" s="13">
        <v>33.75</v>
      </c>
      <c r="AT114" s="13">
        <v>8.66</v>
      </c>
      <c r="AU114" s="13">
        <v>59.91</v>
      </c>
      <c r="AV114" s="13">
        <v>105.3</v>
      </c>
      <c r="AW114" s="13">
        <v>15.63</v>
      </c>
      <c r="AX114" s="13">
        <v>53.6</v>
      </c>
      <c r="AY114" s="13">
        <v>12.82</v>
      </c>
      <c r="AZ114" s="13">
        <v>18.059999999999999</v>
      </c>
      <c r="BA114" s="13">
        <v>50.39</v>
      </c>
      <c r="BB114" s="13">
        <v>23.58</v>
      </c>
      <c r="BC114" s="13">
        <v>18.850000000000001</v>
      </c>
      <c r="BD114" s="13">
        <v>38.15</v>
      </c>
      <c r="BE114" s="13">
        <v>229.75</v>
      </c>
      <c r="BF114" s="13">
        <v>78.06</v>
      </c>
      <c r="BG114" s="14">
        <v>8.6300000000000008</v>
      </c>
      <c r="BH114" s="14">
        <v>9.18</v>
      </c>
      <c r="BI114" s="14">
        <v>9.9</v>
      </c>
      <c r="BJ114" s="14">
        <v>10.6</v>
      </c>
      <c r="BK114" s="14">
        <v>9.69</v>
      </c>
      <c r="BL114" s="14">
        <v>7.93</v>
      </c>
      <c r="BM114" s="14">
        <v>9.07</v>
      </c>
      <c r="BN114" s="14">
        <v>8.69</v>
      </c>
      <c r="BO114" s="14">
        <v>8.64</v>
      </c>
      <c r="BP114" s="14">
        <v>8.57</v>
      </c>
      <c r="BQ114" s="14">
        <v>8.68</v>
      </c>
      <c r="BR114" s="14">
        <v>8.07</v>
      </c>
      <c r="BS114" s="14">
        <v>8.18</v>
      </c>
      <c r="BT114" s="14">
        <v>8.5090000000000003</v>
      </c>
      <c r="BU114" s="14">
        <v>8.6150000000000002</v>
      </c>
      <c r="BV114" s="14">
        <v>8.8940000000000001</v>
      </c>
      <c r="BW114" s="14">
        <v>8.8209999999999997</v>
      </c>
      <c r="BX114" s="14">
        <v>8.3339999999999996</v>
      </c>
      <c r="BY114" s="14">
        <v>7.0359999999999996</v>
      </c>
      <c r="BZ114" s="14">
        <v>6.95</v>
      </c>
      <c r="CA114" s="14">
        <v>6.7190000000000003</v>
      </c>
      <c r="CB114" s="14">
        <v>7.5259999999999998</v>
      </c>
      <c r="CC114" s="14">
        <v>8.77</v>
      </c>
      <c r="CD114" s="15">
        <v>34.128999999999998</v>
      </c>
      <c r="CE114" s="14">
        <v>8.64</v>
      </c>
      <c r="CF114" s="15">
        <v>33.630000000000003</v>
      </c>
      <c r="CG114" s="14">
        <v>9.17</v>
      </c>
      <c r="CH114" s="15">
        <v>34.259</v>
      </c>
      <c r="CI114" s="14">
        <v>6.89</v>
      </c>
      <c r="CJ114" s="15">
        <v>34.652999999999999</v>
      </c>
      <c r="CK114" s="14" t="s">
        <v>126</v>
      </c>
      <c r="CL114" s="15" t="s">
        <v>126</v>
      </c>
      <c r="CM114" s="14">
        <v>7.54</v>
      </c>
      <c r="CN114" s="15">
        <v>34.447000000000003</v>
      </c>
      <c r="CO114" s="14">
        <v>7.44</v>
      </c>
      <c r="CP114" s="6">
        <v>34.470999999999997</v>
      </c>
      <c r="CQ114" s="13" t="s">
        <v>118</v>
      </c>
      <c r="CR114" s="13">
        <v>5.625</v>
      </c>
      <c r="CS114" s="19" t="s">
        <v>118</v>
      </c>
      <c r="CT114" s="19" t="s">
        <v>118</v>
      </c>
      <c r="CU114" s="19" t="s">
        <v>118</v>
      </c>
      <c r="CV114" s="19" t="s">
        <v>118</v>
      </c>
      <c r="CW114" s="18" t="s">
        <v>118</v>
      </c>
      <c r="CX114" s="19" t="s">
        <v>118</v>
      </c>
      <c r="CY114" s="18" t="s">
        <v>118</v>
      </c>
      <c r="CZ114" s="19">
        <v>6.9359999999999999</v>
      </c>
      <c r="DA114" s="18" t="s">
        <v>118</v>
      </c>
      <c r="DB114" s="19" t="s">
        <v>118</v>
      </c>
      <c r="DC114" s="18" t="s">
        <v>118</v>
      </c>
      <c r="DD114" s="19" t="s">
        <v>118</v>
      </c>
      <c r="DE114" s="19">
        <v>4.8949999999999996</v>
      </c>
      <c r="DF114" s="19">
        <v>5.6524999999999999</v>
      </c>
      <c r="DG114" s="19" t="s">
        <v>118</v>
      </c>
      <c r="DH114" s="19" t="s">
        <v>118</v>
      </c>
      <c r="DI114" s="19" t="s">
        <v>118</v>
      </c>
      <c r="DJ114" s="19" t="s">
        <v>118</v>
      </c>
      <c r="DK114" s="19" t="s">
        <v>118</v>
      </c>
      <c r="DL114" s="14" t="s">
        <v>118</v>
      </c>
      <c r="DM114" s="19">
        <v>6.14</v>
      </c>
      <c r="DN114" s="14">
        <v>5.8425000000000002</v>
      </c>
      <c r="DO114" s="19">
        <v>9.5350000000000001</v>
      </c>
      <c r="DP114" s="14">
        <v>9.5024999999999995</v>
      </c>
      <c r="DQ114" s="19" t="s">
        <v>118</v>
      </c>
      <c r="DR114" s="14" t="s">
        <v>118</v>
      </c>
      <c r="DS114" s="6" t="s">
        <v>118</v>
      </c>
      <c r="DT114" s="18" t="s">
        <v>118</v>
      </c>
      <c r="DU114" s="6" t="s">
        <v>118</v>
      </c>
      <c r="DV114" s="18" t="s">
        <v>118</v>
      </c>
      <c r="DW114" s="6" t="s">
        <v>118</v>
      </c>
      <c r="DX114" s="18" t="s">
        <v>118</v>
      </c>
      <c r="DY114" s="6" t="s">
        <v>118</v>
      </c>
      <c r="DZ114" s="18" t="s">
        <v>118</v>
      </c>
      <c r="EA114" s="2">
        <v>1713.7249999999999</v>
      </c>
      <c r="EB114" s="2">
        <v>22849.666666666668</v>
      </c>
      <c r="EC114" s="2">
        <v>1370.98</v>
      </c>
      <c r="ED114" s="2">
        <v>2399.2150000000001</v>
      </c>
      <c r="EE114" s="2" t="s">
        <v>118</v>
      </c>
      <c r="EF114" s="2">
        <v>6854.9</v>
      </c>
      <c r="EG114" s="2">
        <v>0</v>
      </c>
      <c r="EH114" s="2">
        <v>0</v>
      </c>
      <c r="EI114" s="2">
        <v>548.39200000000005</v>
      </c>
      <c r="EJ114" s="2">
        <v>685.49</v>
      </c>
      <c r="EK114" s="2" t="s">
        <v>118</v>
      </c>
      <c r="EL114" s="2">
        <v>0</v>
      </c>
      <c r="EM114" s="2">
        <v>0</v>
      </c>
      <c r="EN114" s="2">
        <v>0</v>
      </c>
      <c r="EO114" s="2">
        <v>4</v>
      </c>
      <c r="EP114" s="2">
        <v>0</v>
      </c>
      <c r="EQ114" s="2" t="s">
        <v>118</v>
      </c>
      <c r="ER114" s="2">
        <v>0</v>
      </c>
      <c r="ES114" s="2">
        <v>5</v>
      </c>
      <c r="ET114" s="2">
        <v>6.666666666666667</v>
      </c>
      <c r="EU114" s="2">
        <v>0</v>
      </c>
      <c r="EV114" s="2">
        <v>0</v>
      </c>
      <c r="EW114" s="2" t="s">
        <v>118</v>
      </c>
      <c r="EX114" s="2">
        <v>0</v>
      </c>
      <c r="EY114" s="2">
        <v>10</v>
      </c>
      <c r="EZ114" s="2">
        <v>66.666666666666671</v>
      </c>
      <c r="FA114" s="2">
        <v>228</v>
      </c>
      <c r="FB114" s="2">
        <v>280</v>
      </c>
      <c r="FC114" s="2" t="s">
        <v>118</v>
      </c>
      <c r="FD114" s="2">
        <v>395</v>
      </c>
      <c r="FE114" s="14">
        <v>0.25996800000000003</v>
      </c>
      <c r="FF114" s="14">
        <v>0.35249999999999998</v>
      </c>
      <c r="FG114" s="30">
        <v>51.040000000000006</v>
      </c>
      <c r="FH114" s="30">
        <v>21.720000000000002</v>
      </c>
      <c r="FI114" s="30">
        <v>0</v>
      </c>
      <c r="FJ114" s="30">
        <v>1.2200000000000002</v>
      </c>
      <c r="FK114" s="30">
        <v>22.18</v>
      </c>
      <c r="FL114" s="30">
        <v>20.100000000000001</v>
      </c>
      <c r="FM114" s="30" t="s">
        <v>118</v>
      </c>
      <c r="FN114" s="30" t="s">
        <v>118</v>
      </c>
      <c r="FO114" s="30" t="s">
        <v>118</v>
      </c>
      <c r="FP114" s="30" t="s">
        <v>118</v>
      </c>
      <c r="FQ114" s="30" t="s">
        <v>118</v>
      </c>
      <c r="FR114" s="30" t="s">
        <v>118</v>
      </c>
      <c r="FS114" s="14">
        <v>3.0202281276000003</v>
      </c>
      <c r="FT114" s="14">
        <v>2.8011628032500004</v>
      </c>
      <c r="FU114" s="14">
        <v>1.67696042E-2</v>
      </c>
      <c r="FV114" s="14">
        <v>0</v>
      </c>
      <c r="FW114" s="14">
        <v>0.70746424959999998</v>
      </c>
      <c r="FX114" s="14">
        <v>0.44624001899999999</v>
      </c>
      <c r="FY114" s="14">
        <v>0</v>
      </c>
      <c r="FZ114" s="14">
        <v>0</v>
      </c>
      <c r="GA114" s="14">
        <v>5.5309260000000002E-4</v>
      </c>
      <c r="GB114" s="14">
        <v>7.8784712749999999E-2</v>
      </c>
      <c r="GC114" s="14">
        <v>0.18136337820000001</v>
      </c>
      <c r="GD114" s="14">
        <v>5.3863167249999996E-2</v>
      </c>
      <c r="GE114" s="14">
        <v>3.7122909999999995E-2</v>
      </c>
      <c r="GF114" s="14">
        <v>0.38337985425000004</v>
      </c>
      <c r="GG114" s="14">
        <v>1.2420909086000003</v>
      </c>
      <c r="GH114" s="14">
        <v>0.21784111775000001</v>
      </c>
      <c r="GI114" s="14">
        <v>4.4596599999999998E-3</v>
      </c>
      <c r="GJ114" s="14">
        <v>7.3917342750000004E-2</v>
      </c>
      <c r="GK114" s="14">
        <v>0.67091928680000001</v>
      </c>
      <c r="GL114" s="14">
        <v>1.5094456905</v>
      </c>
      <c r="GM114" s="14">
        <v>0.32967208120000002</v>
      </c>
      <c r="GN114" s="14">
        <v>8.7184698999999991E-2</v>
      </c>
      <c r="GO114" s="14">
        <v>0.2864788976</v>
      </c>
      <c r="GP114" s="14">
        <v>1.3262912E-2</v>
      </c>
      <c r="GQ114" s="14">
        <v>9.9650481999999999E-3</v>
      </c>
      <c r="GR114" s="14">
        <v>1.2315562500000001E-3</v>
      </c>
      <c r="GS114" s="14">
        <v>3.6361400000000006E-4</v>
      </c>
      <c r="GT114" s="14">
        <v>0</v>
      </c>
      <c r="GU114" s="14">
        <v>6.4961201199999999E-2</v>
      </c>
      <c r="GV114" s="14">
        <v>1.515761375E-2</v>
      </c>
      <c r="GW114" s="14">
        <v>5.7516647600000005E-2</v>
      </c>
      <c r="GX114" s="14">
        <v>8.7566797249999995E-2</v>
      </c>
    </row>
    <row r="115" spans="1:206" x14ac:dyDescent="0.3">
      <c r="A115" s="6">
        <v>2006</v>
      </c>
      <c r="B115" s="6">
        <v>2</v>
      </c>
      <c r="C115" s="12">
        <v>110</v>
      </c>
      <c r="D115" s="14">
        <v>4.8</v>
      </c>
      <c r="E115" s="14">
        <v>4.8499999999999996</v>
      </c>
      <c r="F115" s="14">
        <v>5.9</v>
      </c>
      <c r="G115" s="14">
        <v>5.65</v>
      </c>
      <c r="H115" s="14">
        <v>4.3</v>
      </c>
      <c r="I115" s="14">
        <v>4.25</v>
      </c>
      <c r="J115" s="14">
        <v>4</v>
      </c>
      <c r="K115" s="14">
        <v>4.0999999999999996</v>
      </c>
      <c r="L115" s="6">
        <v>5</v>
      </c>
      <c r="M115" s="6">
        <v>12</v>
      </c>
      <c r="N115" s="6">
        <v>4</v>
      </c>
      <c r="O115" s="6">
        <v>3</v>
      </c>
      <c r="P115" s="6">
        <v>3</v>
      </c>
      <c r="Q115" s="6">
        <v>10</v>
      </c>
      <c r="R115" s="6">
        <v>12</v>
      </c>
      <c r="S115" s="6">
        <v>10</v>
      </c>
      <c r="T115" s="6" t="s">
        <v>126</v>
      </c>
      <c r="U115" s="13" t="s">
        <v>126</v>
      </c>
      <c r="V115" s="13">
        <v>88.5</v>
      </c>
      <c r="W115" s="13">
        <v>58.8</v>
      </c>
      <c r="X115" s="13">
        <v>52</v>
      </c>
      <c r="Y115" s="13" t="s">
        <v>126</v>
      </c>
      <c r="Z115" s="13" t="s">
        <v>126</v>
      </c>
      <c r="AA115" s="13">
        <v>61.2</v>
      </c>
      <c r="AB115" s="13">
        <v>47</v>
      </c>
      <c r="AC115" s="13">
        <v>112</v>
      </c>
      <c r="AD115" s="13">
        <v>59</v>
      </c>
      <c r="AE115" s="13">
        <v>60.8</v>
      </c>
      <c r="AF115" s="13">
        <v>110.7</v>
      </c>
      <c r="AG115" s="13">
        <v>30.6</v>
      </c>
      <c r="AH115" s="13">
        <v>33.4</v>
      </c>
      <c r="AI115" s="13">
        <v>25.8</v>
      </c>
      <c r="AJ115" s="13">
        <v>23.96</v>
      </c>
      <c r="AK115" s="13">
        <v>21.03</v>
      </c>
      <c r="AL115" s="13">
        <v>11.9</v>
      </c>
      <c r="AM115" s="13">
        <v>8.0500000000000007</v>
      </c>
      <c r="AN115" s="13">
        <v>30.32</v>
      </c>
      <c r="AO115" s="13">
        <v>45.8</v>
      </c>
      <c r="AP115" s="13">
        <v>18.32</v>
      </c>
      <c r="AQ115" s="13">
        <v>22.19</v>
      </c>
      <c r="AR115" s="13">
        <v>7.82</v>
      </c>
      <c r="AS115" s="13">
        <v>27.06</v>
      </c>
      <c r="AT115" s="13">
        <v>7.57</v>
      </c>
      <c r="AU115" s="13">
        <v>43.17</v>
      </c>
      <c r="AV115" s="13">
        <v>62.62</v>
      </c>
      <c r="AW115" s="13">
        <v>11.74</v>
      </c>
      <c r="AX115" s="13">
        <v>38.61</v>
      </c>
      <c r="AY115" s="13">
        <v>13.04</v>
      </c>
      <c r="AZ115" s="13">
        <v>14.51</v>
      </c>
      <c r="BA115" s="13">
        <v>28.3</v>
      </c>
      <c r="BB115" s="13">
        <v>11.81</v>
      </c>
      <c r="BC115" s="13">
        <v>9.06</v>
      </c>
      <c r="BD115" s="13">
        <v>19.260000000000002</v>
      </c>
      <c r="BE115" s="13">
        <v>133.54</v>
      </c>
      <c r="BF115" s="13">
        <v>67.52</v>
      </c>
      <c r="BG115" s="14">
        <v>7.76</v>
      </c>
      <c r="BH115" s="14">
        <v>8.6300000000000008</v>
      </c>
      <c r="BI115" s="14">
        <v>9.6199999999999992</v>
      </c>
      <c r="BJ115" s="14">
        <v>10.38</v>
      </c>
      <c r="BK115" s="14">
        <v>9.58</v>
      </c>
      <c r="BL115" s="14">
        <v>7.84</v>
      </c>
      <c r="BM115" s="14">
        <v>8.56</v>
      </c>
      <c r="BN115" s="14">
        <v>8.59</v>
      </c>
      <c r="BO115" s="14">
        <v>8.44</v>
      </c>
      <c r="BP115" s="14">
        <v>8.08</v>
      </c>
      <c r="BQ115" s="14">
        <v>7.95</v>
      </c>
      <c r="BR115" s="14">
        <v>7.59</v>
      </c>
      <c r="BS115" s="14">
        <v>7.5</v>
      </c>
      <c r="BT115" s="14">
        <v>7.931</v>
      </c>
      <c r="BU115" s="14">
        <v>8.0909999999999993</v>
      </c>
      <c r="BV115" s="14">
        <v>8.1240000000000006</v>
      </c>
      <c r="BW115" s="14" t="s">
        <v>126</v>
      </c>
      <c r="BX115" s="14">
        <v>7.9690000000000003</v>
      </c>
      <c r="BY115" s="14">
        <v>6.7809999999999997</v>
      </c>
      <c r="BZ115" s="14">
        <v>6.6369999999999996</v>
      </c>
      <c r="CA115" s="14">
        <v>5.9279999999999999</v>
      </c>
      <c r="CB115" s="14">
        <v>6.7629999999999999</v>
      </c>
      <c r="CC115" s="14">
        <v>8.3000000000000007</v>
      </c>
      <c r="CD115" s="15">
        <v>32.292999999999999</v>
      </c>
      <c r="CE115" s="14">
        <v>8.0250000000000004</v>
      </c>
      <c r="CF115" s="15">
        <v>33.747999999999998</v>
      </c>
      <c r="CG115" s="14">
        <v>8.4049999999999994</v>
      </c>
      <c r="CH115" s="15">
        <v>34.243000000000002</v>
      </c>
      <c r="CI115" s="14">
        <v>6.6150000000000002</v>
      </c>
      <c r="CJ115" s="15">
        <v>34.784999999999997</v>
      </c>
      <c r="CK115" s="14">
        <v>6.75</v>
      </c>
      <c r="CL115" s="15">
        <v>34.895000000000003</v>
      </c>
      <c r="CM115" s="14">
        <v>7.0049999999999999</v>
      </c>
      <c r="CN115" s="15">
        <v>34.390999999999998</v>
      </c>
      <c r="CO115" s="14">
        <v>6.95</v>
      </c>
      <c r="CP115" s="6">
        <v>34.5</v>
      </c>
      <c r="CQ115" s="13" t="s">
        <v>118</v>
      </c>
      <c r="CR115" s="13">
        <v>5.625</v>
      </c>
      <c r="CS115" s="19" t="s">
        <v>118</v>
      </c>
      <c r="CT115" s="19" t="s">
        <v>118</v>
      </c>
      <c r="CU115" s="19" t="s">
        <v>118</v>
      </c>
      <c r="CV115" s="19" t="s">
        <v>118</v>
      </c>
      <c r="CW115" s="18" t="s">
        <v>118</v>
      </c>
      <c r="CX115" s="19">
        <v>4.87</v>
      </c>
      <c r="CY115" s="18" t="s">
        <v>118</v>
      </c>
      <c r="CZ115" s="19">
        <v>6.1574999999999998</v>
      </c>
      <c r="DA115" s="18" t="s">
        <v>118</v>
      </c>
      <c r="DB115" s="19" t="s">
        <v>118</v>
      </c>
      <c r="DC115" s="18" t="s">
        <v>118</v>
      </c>
      <c r="DD115" s="19" t="s">
        <v>118</v>
      </c>
      <c r="DE115" s="19">
        <v>3.85</v>
      </c>
      <c r="DF115" s="19">
        <v>6.6449999999999996</v>
      </c>
      <c r="DG115" s="19" t="s">
        <v>118</v>
      </c>
      <c r="DH115" s="19" t="s">
        <v>118</v>
      </c>
      <c r="DI115" s="19" t="s">
        <v>118</v>
      </c>
      <c r="DJ115" s="19" t="s">
        <v>118</v>
      </c>
      <c r="DK115" s="19" t="s">
        <v>118</v>
      </c>
      <c r="DL115" s="14" t="s">
        <v>118</v>
      </c>
      <c r="DM115" s="19">
        <v>4.2524999999999995</v>
      </c>
      <c r="DN115" s="14">
        <v>3.8525</v>
      </c>
      <c r="DO115" s="19">
        <v>7.5325000000000006</v>
      </c>
      <c r="DP115" s="14">
        <v>7.1550000000000002</v>
      </c>
      <c r="DQ115" s="19" t="s">
        <v>118</v>
      </c>
      <c r="DR115" s="14" t="s">
        <v>118</v>
      </c>
      <c r="DS115" s="6" t="s">
        <v>118</v>
      </c>
      <c r="DT115" s="18" t="s">
        <v>118</v>
      </c>
      <c r="DU115" s="6" t="s">
        <v>118</v>
      </c>
      <c r="DV115" s="18" t="s">
        <v>118</v>
      </c>
      <c r="DW115" s="6" t="s">
        <v>118</v>
      </c>
      <c r="DX115" s="18" t="s">
        <v>118</v>
      </c>
      <c r="DY115" s="6" t="s">
        <v>118</v>
      </c>
      <c r="DZ115" s="18" t="s">
        <v>118</v>
      </c>
      <c r="EA115" s="2">
        <v>6397.9066666666658</v>
      </c>
      <c r="EB115" s="2">
        <v>16451.759999999998</v>
      </c>
      <c r="EC115" s="2">
        <v>21935.679999999997</v>
      </c>
      <c r="ED115" s="2">
        <v>85343.505000000005</v>
      </c>
      <c r="EE115" s="2">
        <v>5483.92</v>
      </c>
      <c r="EF115" s="2">
        <v>15080.78</v>
      </c>
      <c r="EG115" s="2">
        <v>457</v>
      </c>
      <c r="EH115" s="2">
        <v>0</v>
      </c>
      <c r="EI115" s="2">
        <v>0</v>
      </c>
      <c r="EJ115" s="2">
        <v>0</v>
      </c>
      <c r="EK115" s="2">
        <v>0</v>
      </c>
      <c r="EL115" s="2">
        <v>0</v>
      </c>
      <c r="EM115" s="2">
        <v>0</v>
      </c>
      <c r="EN115" s="2">
        <v>0</v>
      </c>
      <c r="EO115" s="2">
        <v>5</v>
      </c>
      <c r="EP115" s="2">
        <v>5</v>
      </c>
      <c r="EQ115" s="2">
        <v>0</v>
      </c>
      <c r="ER115" s="2">
        <v>10</v>
      </c>
      <c r="ES115" s="2">
        <v>6.666666666666667</v>
      </c>
      <c r="ET115" s="2">
        <v>0</v>
      </c>
      <c r="EU115" s="2">
        <v>0</v>
      </c>
      <c r="EV115" s="2">
        <v>0</v>
      </c>
      <c r="EW115" s="2">
        <v>0</v>
      </c>
      <c r="EX115" s="2">
        <v>0</v>
      </c>
      <c r="EY115" s="2">
        <v>60</v>
      </c>
      <c r="EZ115" s="2">
        <v>110</v>
      </c>
      <c r="FA115" s="2">
        <v>1465</v>
      </c>
      <c r="FB115" s="2">
        <v>26955</v>
      </c>
      <c r="FC115" s="2">
        <v>1080</v>
      </c>
      <c r="FD115" s="2">
        <v>1030</v>
      </c>
      <c r="FE115" s="14">
        <v>0.71640000000000004</v>
      </c>
      <c r="FF115" s="14">
        <v>0.51500000000000001</v>
      </c>
      <c r="FG115" s="30">
        <v>21.900000000000002</v>
      </c>
      <c r="FH115" s="30">
        <v>8.1750000000000007</v>
      </c>
      <c r="FI115" s="30">
        <v>0</v>
      </c>
      <c r="FJ115" s="30">
        <v>2.125</v>
      </c>
      <c r="FK115" s="30">
        <v>19.324999999999999</v>
      </c>
      <c r="FL115" s="30">
        <v>7.1499999999999995</v>
      </c>
      <c r="FM115" s="30" t="s">
        <v>118</v>
      </c>
      <c r="FN115" s="30" t="s">
        <v>118</v>
      </c>
      <c r="FO115" s="30" t="s">
        <v>118</v>
      </c>
      <c r="FP115" s="30" t="s">
        <v>118</v>
      </c>
      <c r="FQ115" s="30" t="s">
        <v>118</v>
      </c>
      <c r="FR115" s="30" t="s">
        <v>118</v>
      </c>
      <c r="FS115" s="14">
        <v>2.3732096242500003</v>
      </c>
      <c r="FT115" s="14">
        <v>2.1008945039999998</v>
      </c>
      <c r="FU115" s="14">
        <v>0</v>
      </c>
      <c r="FV115" s="14">
        <v>3.6958051499999998E-2</v>
      </c>
      <c r="FW115" s="14">
        <v>0.2132557685</v>
      </c>
      <c r="FX115" s="14">
        <v>0.29593630100000001</v>
      </c>
      <c r="FY115" s="14">
        <v>0</v>
      </c>
      <c r="FZ115" s="14">
        <v>0</v>
      </c>
      <c r="GA115" s="14">
        <v>0</v>
      </c>
      <c r="GB115" s="14">
        <v>4.5302529500000001E-2</v>
      </c>
      <c r="GC115" s="14">
        <v>0.13557816175000001</v>
      </c>
      <c r="GD115" s="14">
        <v>0.10319257649999999</v>
      </c>
      <c r="GE115" s="14">
        <v>3.3853254999999999E-2</v>
      </c>
      <c r="GF115" s="14">
        <v>0.130982137</v>
      </c>
      <c r="GG115" s="14">
        <v>0.8408488165000001</v>
      </c>
      <c r="GH115" s="14">
        <v>0.10372576675</v>
      </c>
      <c r="GI115" s="14">
        <v>9.2624117499999995E-3</v>
      </c>
      <c r="GJ115" s="14">
        <v>3.7638817500000006E-3</v>
      </c>
      <c r="GK115" s="14">
        <v>0.98383739324999997</v>
      </c>
      <c r="GL115" s="14">
        <v>1.34965918</v>
      </c>
      <c r="GM115" s="14">
        <v>1.5379136307499999</v>
      </c>
      <c r="GN115" s="14">
        <v>7.7149645000000003E-2</v>
      </c>
      <c r="GO115" s="14">
        <v>1.22776670375</v>
      </c>
      <c r="GP115" s="14">
        <v>2.6525824E-2</v>
      </c>
      <c r="GQ115" s="14">
        <v>3.8741236500000005E-2</v>
      </c>
      <c r="GR115" s="14">
        <v>4.9262250000000002E-4</v>
      </c>
      <c r="GS115" s="14">
        <v>2.5149956499999997E-2</v>
      </c>
      <c r="GT115" s="14">
        <v>1.7675675000000001E-4</v>
      </c>
      <c r="GU115" s="14">
        <v>8.2013516499999994E-2</v>
      </c>
      <c r="GV115" s="14">
        <v>1.2631344999999999E-3</v>
      </c>
      <c r="GW115" s="14">
        <v>0.28546387900000003</v>
      </c>
      <c r="GX115" s="14">
        <v>3.5670917250000003E-2</v>
      </c>
    </row>
    <row r="116" spans="1:206" x14ac:dyDescent="0.3">
      <c r="A116" s="6">
        <v>2006</v>
      </c>
      <c r="B116" s="6">
        <v>3</v>
      </c>
      <c r="C116" s="12">
        <v>111</v>
      </c>
      <c r="D116" s="14">
        <v>4.7</v>
      </c>
      <c r="E116" s="14">
        <v>4.9000000000000004</v>
      </c>
      <c r="F116" s="14">
        <v>5.25</v>
      </c>
      <c r="G116" s="14">
        <v>4.45</v>
      </c>
      <c r="H116" s="14">
        <v>2.25</v>
      </c>
      <c r="I116" s="14">
        <v>3.15</v>
      </c>
      <c r="J116" s="14">
        <v>3.4</v>
      </c>
      <c r="K116" s="14">
        <v>3.9</v>
      </c>
      <c r="L116" s="6">
        <v>6</v>
      </c>
      <c r="M116" s="6">
        <v>10</v>
      </c>
      <c r="N116" s="6">
        <v>8</v>
      </c>
      <c r="O116" s="6">
        <v>8</v>
      </c>
      <c r="P116" s="6">
        <v>11</v>
      </c>
      <c r="Q116" s="6">
        <v>10</v>
      </c>
      <c r="R116" s="6">
        <v>11</v>
      </c>
      <c r="S116" s="6">
        <v>13</v>
      </c>
      <c r="T116" s="6" t="s">
        <v>126</v>
      </c>
      <c r="U116" s="13" t="s">
        <v>126</v>
      </c>
      <c r="V116" s="13">
        <v>99.6</v>
      </c>
      <c r="W116" s="13">
        <v>74.900000000000006</v>
      </c>
      <c r="X116" s="13">
        <v>88.8</v>
      </c>
      <c r="Y116" s="13" t="s">
        <v>126</v>
      </c>
      <c r="Z116" s="13">
        <v>60</v>
      </c>
      <c r="AA116" s="13">
        <v>75.400000000000006</v>
      </c>
      <c r="AB116" s="13">
        <v>169</v>
      </c>
      <c r="AC116" s="13">
        <v>77.8</v>
      </c>
      <c r="AD116" s="13">
        <v>114.4</v>
      </c>
      <c r="AE116" s="13">
        <v>109.2</v>
      </c>
      <c r="AF116" s="13">
        <v>112.1</v>
      </c>
      <c r="AG116" s="13">
        <v>56.2</v>
      </c>
      <c r="AH116" s="13">
        <v>58.3</v>
      </c>
      <c r="AI116" s="13">
        <v>95.5</v>
      </c>
      <c r="AJ116" s="13">
        <v>46.23</v>
      </c>
      <c r="AK116" s="13">
        <v>33.97</v>
      </c>
      <c r="AL116" s="13">
        <v>21.93</v>
      </c>
      <c r="AM116" s="13">
        <v>11.02</v>
      </c>
      <c r="AN116" s="13">
        <v>38.86</v>
      </c>
      <c r="AO116" s="13">
        <v>37.06</v>
      </c>
      <c r="AP116" s="13">
        <v>10.27</v>
      </c>
      <c r="AQ116" s="13">
        <v>11.68</v>
      </c>
      <c r="AR116" s="13">
        <v>8.18</v>
      </c>
      <c r="AS116" s="13">
        <v>21.08</v>
      </c>
      <c r="AT116" s="13">
        <v>16.739999999999998</v>
      </c>
      <c r="AU116" s="13">
        <v>45.83</v>
      </c>
      <c r="AV116" s="13">
        <v>69.040000000000006</v>
      </c>
      <c r="AW116" s="13">
        <v>25.01</v>
      </c>
      <c r="AX116" s="13">
        <v>64.290000000000006</v>
      </c>
      <c r="AY116" s="13">
        <v>28.04</v>
      </c>
      <c r="AZ116" s="13">
        <v>37.17</v>
      </c>
      <c r="BA116" s="13">
        <v>59.26</v>
      </c>
      <c r="BB116" s="13">
        <v>38.64</v>
      </c>
      <c r="BC116" s="13">
        <v>21.36</v>
      </c>
      <c r="BD116" s="13">
        <v>37.340000000000003</v>
      </c>
      <c r="BE116" s="13">
        <v>167.75</v>
      </c>
      <c r="BF116" s="13">
        <v>98.64</v>
      </c>
      <c r="BG116" s="14">
        <v>7.13</v>
      </c>
      <c r="BH116" s="14">
        <v>8.0399999999999991</v>
      </c>
      <c r="BI116" s="14">
        <v>9.2200000000000006</v>
      </c>
      <c r="BJ116" s="14">
        <v>10.26</v>
      </c>
      <c r="BK116" s="14">
        <v>9.4600000000000009</v>
      </c>
      <c r="BL116" s="14">
        <v>7.5</v>
      </c>
      <c r="BM116" s="14">
        <v>7.85</v>
      </c>
      <c r="BN116" s="14">
        <v>8.06</v>
      </c>
      <c r="BO116" s="14">
        <v>7.63</v>
      </c>
      <c r="BP116" s="14">
        <v>7.16</v>
      </c>
      <c r="BQ116" s="14">
        <v>7.06</v>
      </c>
      <c r="BR116" s="14">
        <v>6.75</v>
      </c>
      <c r="BS116" s="14">
        <v>6.6</v>
      </c>
      <c r="BT116" s="14">
        <v>7.48</v>
      </c>
      <c r="BU116" s="14">
        <v>7.5709999999999997</v>
      </c>
      <c r="BV116" s="14">
        <v>7.4119999999999999</v>
      </c>
      <c r="BW116" s="14" t="s">
        <v>126</v>
      </c>
      <c r="BX116" s="14">
        <v>6.7770000000000001</v>
      </c>
      <c r="BY116" s="14">
        <v>5.5439999999999996</v>
      </c>
      <c r="BZ116" s="14" t="s">
        <v>126</v>
      </c>
      <c r="CA116" s="14">
        <v>5.0270000000000001</v>
      </c>
      <c r="CB116" s="14">
        <v>5.7249999999999996</v>
      </c>
      <c r="CC116" s="14">
        <v>7.2549999999999999</v>
      </c>
      <c r="CD116" s="15">
        <v>34.033999999999999</v>
      </c>
      <c r="CE116" s="14">
        <v>7.3550000000000004</v>
      </c>
      <c r="CF116" s="15">
        <v>33.793999999999997</v>
      </c>
      <c r="CG116" s="14">
        <v>7.47</v>
      </c>
      <c r="CH116" s="15">
        <v>34.206000000000003</v>
      </c>
      <c r="CI116" s="14">
        <v>5.26</v>
      </c>
      <c r="CJ116" s="15">
        <v>34.914999999999999</v>
      </c>
      <c r="CK116" s="14">
        <v>5.64</v>
      </c>
      <c r="CL116" s="15">
        <v>34.869999999999997</v>
      </c>
      <c r="CM116" s="14">
        <v>5.86</v>
      </c>
      <c r="CN116" s="15">
        <v>34.396999999999998</v>
      </c>
      <c r="CO116" s="14">
        <v>5.91</v>
      </c>
      <c r="CP116" s="6">
        <v>34.545999999999999</v>
      </c>
      <c r="CQ116" s="13" t="s">
        <v>118</v>
      </c>
      <c r="CR116" s="13">
        <v>5.5</v>
      </c>
      <c r="CS116" s="19" t="s">
        <v>118</v>
      </c>
      <c r="CT116" s="19" t="s">
        <v>118</v>
      </c>
      <c r="CU116" s="19" t="s">
        <v>118</v>
      </c>
      <c r="CV116" s="19" t="s">
        <v>118</v>
      </c>
      <c r="CW116" s="18" t="s">
        <v>118</v>
      </c>
      <c r="CX116" s="19">
        <v>2.8674999999999997</v>
      </c>
      <c r="CY116" s="18" t="s">
        <v>118</v>
      </c>
      <c r="CZ116" s="19">
        <v>3.6575000000000002</v>
      </c>
      <c r="DA116" s="18" t="s">
        <v>118</v>
      </c>
      <c r="DB116" s="19" t="s">
        <v>118</v>
      </c>
      <c r="DC116" s="18" t="s">
        <v>118</v>
      </c>
      <c r="DD116" s="19" t="s">
        <v>118</v>
      </c>
      <c r="DE116" s="19">
        <v>1.0725</v>
      </c>
      <c r="DF116" s="19">
        <v>2.8449999999999998</v>
      </c>
      <c r="DG116" s="19" t="s">
        <v>118</v>
      </c>
      <c r="DH116" s="19">
        <v>4.7949999999999999</v>
      </c>
      <c r="DI116" s="19">
        <v>7.92</v>
      </c>
      <c r="DJ116" s="19" t="s">
        <v>118</v>
      </c>
      <c r="DK116" s="19" t="s">
        <v>118</v>
      </c>
      <c r="DL116" s="14" t="s">
        <v>118</v>
      </c>
      <c r="DM116" s="19">
        <v>1.3533333333333333</v>
      </c>
      <c r="DN116" s="14">
        <v>1.36</v>
      </c>
      <c r="DO116" s="19">
        <v>1.2133333333333334</v>
      </c>
      <c r="DP116" s="14">
        <v>1.0899999999999999</v>
      </c>
      <c r="DQ116" s="19" t="s">
        <v>118</v>
      </c>
      <c r="DR116" s="14" t="s">
        <v>118</v>
      </c>
      <c r="DS116" s="6" t="s">
        <v>118</v>
      </c>
      <c r="DT116" s="18" t="s">
        <v>118</v>
      </c>
      <c r="DU116" s="6" t="s">
        <v>118</v>
      </c>
      <c r="DV116" s="18" t="s">
        <v>118</v>
      </c>
      <c r="DW116" s="6" t="s">
        <v>118</v>
      </c>
      <c r="DX116" s="18" t="s">
        <v>118</v>
      </c>
      <c r="DY116" s="6" t="s">
        <v>118</v>
      </c>
      <c r="DZ116" s="18" t="s">
        <v>118</v>
      </c>
      <c r="EA116" s="2">
        <v>710167.64</v>
      </c>
      <c r="EB116" s="2">
        <v>6854.9</v>
      </c>
      <c r="EC116" s="2">
        <v>983678.14999999991</v>
      </c>
      <c r="ED116" s="2">
        <v>617222.97</v>
      </c>
      <c r="EE116" s="2">
        <v>73347.429999999993</v>
      </c>
      <c r="EF116" s="2">
        <v>10053.853333333334</v>
      </c>
      <c r="EG116" s="2">
        <v>274.2</v>
      </c>
      <c r="EH116" s="2">
        <v>0</v>
      </c>
      <c r="EI116" s="2">
        <v>342.745</v>
      </c>
      <c r="EJ116" s="2">
        <v>592.745</v>
      </c>
      <c r="EK116" s="2">
        <v>685.49</v>
      </c>
      <c r="EL116" s="2">
        <v>456.99333333333334</v>
      </c>
      <c r="EM116" s="2">
        <v>0</v>
      </c>
      <c r="EN116" s="2">
        <v>10</v>
      </c>
      <c r="EO116" s="2">
        <v>5</v>
      </c>
      <c r="EP116" s="2">
        <v>15</v>
      </c>
      <c r="EQ116" s="2">
        <v>10</v>
      </c>
      <c r="ER116" s="2">
        <v>13.333333333333334</v>
      </c>
      <c r="ES116" s="2">
        <v>4</v>
      </c>
      <c r="ET116" s="2">
        <v>0</v>
      </c>
      <c r="EU116" s="2">
        <v>0</v>
      </c>
      <c r="EV116" s="2">
        <v>0</v>
      </c>
      <c r="EW116" s="2">
        <v>0</v>
      </c>
      <c r="EX116" s="2">
        <v>0</v>
      </c>
      <c r="EY116" s="2">
        <v>2392</v>
      </c>
      <c r="EZ116" s="2">
        <v>460</v>
      </c>
      <c r="FA116" s="2">
        <v>69850</v>
      </c>
      <c r="FB116" s="2">
        <v>85165</v>
      </c>
      <c r="FC116" s="2">
        <v>1040</v>
      </c>
      <c r="FD116" s="2">
        <v>1866.6666666666667</v>
      </c>
      <c r="FE116" s="14">
        <v>2.6495999999999995</v>
      </c>
      <c r="FF116" s="14">
        <v>0.6</v>
      </c>
      <c r="FG116" s="30">
        <v>15.666666666666666</v>
      </c>
      <c r="FH116" s="30">
        <v>3.3333333333333335</v>
      </c>
      <c r="FI116" s="30">
        <v>0</v>
      </c>
      <c r="FJ116" s="30">
        <v>0.83333333333333337</v>
      </c>
      <c r="FK116" s="30">
        <v>3.1333333333333333</v>
      </c>
      <c r="FL116" s="30">
        <v>0</v>
      </c>
      <c r="FM116" s="30" t="s">
        <v>118</v>
      </c>
      <c r="FN116" s="30" t="s">
        <v>118</v>
      </c>
      <c r="FO116" s="30" t="s">
        <v>118</v>
      </c>
      <c r="FP116" s="30" t="s">
        <v>118</v>
      </c>
      <c r="FQ116" s="30" t="s">
        <v>118</v>
      </c>
      <c r="FR116" s="30" t="s">
        <v>118</v>
      </c>
      <c r="FS116" s="14">
        <v>10.876966538249999</v>
      </c>
      <c r="FT116" s="14">
        <v>3.386569562333333</v>
      </c>
      <c r="FU116" s="14">
        <v>2.916774175E-2</v>
      </c>
      <c r="FV116" s="14">
        <v>5.0162269666666669E-2</v>
      </c>
      <c r="FW116" s="14">
        <v>0.51357846625000003</v>
      </c>
      <c r="FX116" s="14">
        <v>7.9544208999999991E-2</v>
      </c>
      <c r="FY116" s="14">
        <v>3.1800115000000001E-3</v>
      </c>
      <c r="FZ116" s="14">
        <v>4.0563908666666669E-2</v>
      </c>
      <c r="GA116" s="14">
        <v>0</v>
      </c>
      <c r="GB116" s="14">
        <v>0</v>
      </c>
      <c r="GC116" s="14">
        <v>0.16668902975</v>
      </c>
      <c r="GD116" s="14">
        <v>4.5130346333333328E-2</v>
      </c>
      <c r="GE116" s="14">
        <v>6.0680257499999999E-3</v>
      </c>
      <c r="GF116" s="14">
        <v>0.11326248899999998</v>
      </c>
      <c r="GG116" s="14">
        <v>3.5975601767500001</v>
      </c>
      <c r="GH116" s="14">
        <v>0.44780643199999998</v>
      </c>
      <c r="GI116" s="14">
        <v>0.43438546275000001</v>
      </c>
      <c r="GJ116" s="14">
        <v>0.16642444433333334</v>
      </c>
      <c r="GK116" s="14">
        <v>4.14463507475</v>
      </c>
      <c r="GL116" s="14">
        <v>2.3814295189999997</v>
      </c>
      <c r="GM116" s="14">
        <v>7.3794521494999987</v>
      </c>
      <c r="GN116" s="14">
        <v>0.22790451433333336</v>
      </c>
      <c r="GO116" s="14">
        <v>3.2228875979999998</v>
      </c>
      <c r="GP116" s="14">
        <v>0.123787178</v>
      </c>
      <c r="GQ116" s="14">
        <v>2.9557346499999998E-2</v>
      </c>
      <c r="GR116" s="14">
        <v>2.1894333333333333E-3</v>
      </c>
      <c r="GS116" s="14">
        <v>3.1796617645</v>
      </c>
      <c r="GT116" s="14">
        <v>2.0422046333333332E-2</v>
      </c>
      <c r="GU116" s="14">
        <v>0.61550738175000008</v>
      </c>
      <c r="GV116" s="14">
        <v>3.8736123666666671E-2</v>
      </c>
      <c r="GW116" s="14">
        <v>0.51920240124999995</v>
      </c>
      <c r="GX116" s="14">
        <v>5.650421533333333E-2</v>
      </c>
    </row>
    <row r="117" spans="1:206" x14ac:dyDescent="0.3">
      <c r="A117" s="6">
        <v>2006</v>
      </c>
      <c r="B117" s="6">
        <v>4</v>
      </c>
      <c r="C117" s="12">
        <v>112</v>
      </c>
      <c r="D117" s="14">
        <v>6.7</v>
      </c>
      <c r="E117" s="14">
        <v>7.15</v>
      </c>
      <c r="F117" s="14">
        <v>7.45</v>
      </c>
      <c r="G117" s="14">
        <v>6.8</v>
      </c>
      <c r="H117" s="14">
        <v>5.05</v>
      </c>
      <c r="I117" s="14">
        <v>6</v>
      </c>
      <c r="J117" s="14">
        <v>6.95</v>
      </c>
      <c r="K117" s="14">
        <v>7.2</v>
      </c>
      <c r="L117" s="6">
        <v>2</v>
      </c>
      <c r="M117" s="6">
        <v>2</v>
      </c>
      <c r="N117" s="6">
        <v>1</v>
      </c>
      <c r="O117" s="6">
        <v>1</v>
      </c>
      <c r="P117" s="6">
        <v>4</v>
      </c>
      <c r="Q117" s="6">
        <v>4</v>
      </c>
      <c r="R117" s="6">
        <v>2</v>
      </c>
      <c r="S117" s="6">
        <v>6</v>
      </c>
      <c r="T117" s="6" t="s">
        <v>126</v>
      </c>
      <c r="U117" s="13" t="s">
        <v>126</v>
      </c>
      <c r="V117" s="13">
        <v>175.7</v>
      </c>
      <c r="W117" s="13">
        <v>144.69999999999999</v>
      </c>
      <c r="X117" s="13">
        <v>180.9</v>
      </c>
      <c r="Y117" s="13" t="s">
        <v>126</v>
      </c>
      <c r="Z117" s="13">
        <v>168.5</v>
      </c>
      <c r="AA117" s="13">
        <v>204.8</v>
      </c>
      <c r="AB117" s="13">
        <v>94</v>
      </c>
      <c r="AC117" s="13">
        <v>119.2</v>
      </c>
      <c r="AD117" s="13">
        <v>81.2</v>
      </c>
      <c r="AE117" s="13">
        <v>121.6</v>
      </c>
      <c r="AF117" s="13">
        <v>93.2</v>
      </c>
      <c r="AG117" s="13">
        <v>56.1</v>
      </c>
      <c r="AH117" s="13">
        <v>19.5</v>
      </c>
      <c r="AI117" s="13">
        <v>5.2</v>
      </c>
      <c r="AJ117" s="13">
        <v>24.46</v>
      </c>
      <c r="AK117" s="13">
        <v>19.39</v>
      </c>
      <c r="AL117" s="13">
        <v>8.56</v>
      </c>
      <c r="AM117" s="13">
        <v>11.74</v>
      </c>
      <c r="AN117" s="13">
        <v>37.200000000000003</v>
      </c>
      <c r="AO117" s="13">
        <v>49.56</v>
      </c>
      <c r="AP117" s="13">
        <v>15.94</v>
      </c>
      <c r="AQ117" s="13">
        <v>22.04</v>
      </c>
      <c r="AR117" s="13">
        <v>12.76</v>
      </c>
      <c r="AS117" s="13">
        <v>39.36</v>
      </c>
      <c r="AT117" s="13">
        <v>26.35</v>
      </c>
      <c r="AU117" s="13">
        <v>70.02</v>
      </c>
      <c r="AV117" s="13">
        <v>88.92</v>
      </c>
      <c r="AW117" s="13">
        <v>24.81</v>
      </c>
      <c r="AX117" s="13">
        <v>63.48</v>
      </c>
      <c r="AY117" s="13">
        <v>18.07</v>
      </c>
      <c r="AZ117" s="13">
        <v>27.28</v>
      </c>
      <c r="BA117" s="13">
        <v>44.01</v>
      </c>
      <c r="BB117" s="13">
        <v>18.87</v>
      </c>
      <c r="BC117" s="13">
        <v>12.32</v>
      </c>
      <c r="BD117" s="13">
        <v>22.27</v>
      </c>
      <c r="BE117" s="13">
        <v>153.91</v>
      </c>
      <c r="BF117" s="13">
        <v>69.44</v>
      </c>
      <c r="BG117" s="14">
        <v>7.62</v>
      </c>
      <c r="BH117" s="14">
        <v>8.16</v>
      </c>
      <c r="BI117" s="14">
        <v>9.11</v>
      </c>
      <c r="BJ117" s="14">
        <v>10.199999999999999</v>
      </c>
      <c r="BK117" s="14">
        <v>9.23</v>
      </c>
      <c r="BL117" s="14">
        <v>7.91</v>
      </c>
      <c r="BM117" s="14">
        <v>7.85</v>
      </c>
      <c r="BN117" s="14">
        <v>8.31</v>
      </c>
      <c r="BO117" s="14">
        <v>7.84</v>
      </c>
      <c r="BP117" s="14">
        <v>7.3</v>
      </c>
      <c r="BQ117" s="14">
        <v>7.17</v>
      </c>
      <c r="BR117" s="14">
        <v>7.15</v>
      </c>
      <c r="BS117" s="14">
        <v>6.88</v>
      </c>
      <c r="BT117" s="14">
        <v>8.0640000000000001</v>
      </c>
      <c r="BU117" s="14">
        <v>7.9509999999999996</v>
      </c>
      <c r="BV117" s="14">
        <v>8.141</v>
      </c>
      <c r="BW117" s="14" t="s">
        <v>126</v>
      </c>
      <c r="BX117" s="14">
        <v>7.2370000000000001</v>
      </c>
      <c r="BY117" s="14">
        <v>6.8529999999999998</v>
      </c>
      <c r="BZ117" s="14" t="s">
        <v>126</v>
      </c>
      <c r="CA117" s="14">
        <v>6.665</v>
      </c>
      <c r="CB117" s="14">
        <v>6.3819999999999997</v>
      </c>
      <c r="CC117" s="14">
        <v>8.24</v>
      </c>
      <c r="CD117" s="15">
        <v>34.646999999999998</v>
      </c>
      <c r="CE117" s="14">
        <v>7.4649999999999999</v>
      </c>
      <c r="CF117" s="15">
        <v>32.886000000000003</v>
      </c>
      <c r="CG117" s="14">
        <v>7.625</v>
      </c>
      <c r="CH117" s="15">
        <v>34.366999999999997</v>
      </c>
      <c r="CI117" s="14" t="s">
        <v>126</v>
      </c>
      <c r="CJ117" s="15">
        <v>34.718000000000004</v>
      </c>
      <c r="CK117" s="14">
        <v>6.61</v>
      </c>
      <c r="CL117" s="15">
        <v>34.712000000000003</v>
      </c>
      <c r="CM117" s="14">
        <v>5.9850000000000003</v>
      </c>
      <c r="CN117" s="15">
        <v>34.308</v>
      </c>
      <c r="CO117" s="14">
        <v>6.085</v>
      </c>
      <c r="CP117" s="6">
        <v>34.406999999999996</v>
      </c>
      <c r="CQ117" s="13" t="s">
        <v>118</v>
      </c>
      <c r="CR117" s="13">
        <v>4.125</v>
      </c>
      <c r="CS117" s="19" t="s">
        <v>118</v>
      </c>
      <c r="CT117" s="19">
        <v>3.11</v>
      </c>
      <c r="CU117" s="19">
        <v>5.293333333333333</v>
      </c>
      <c r="CV117" s="19" t="s">
        <v>118</v>
      </c>
      <c r="CW117" s="18" t="s">
        <v>118</v>
      </c>
      <c r="CX117" s="19">
        <v>2.0775000000000001</v>
      </c>
      <c r="CY117" s="18" t="s">
        <v>118</v>
      </c>
      <c r="CZ117" s="19">
        <v>2.2374999999999998</v>
      </c>
      <c r="DA117" s="18" t="s">
        <v>118</v>
      </c>
      <c r="DB117" s="19" t="s">
        <v>118</v>
      </c>
      <c r="DC117" s="18" t="s">
        <v>118</v>
      </c>
      <c r="DD117" s="19" t="s">
        <v>118</v>
      </c>
      <c r="DE117" s="19">
        <v>0.84</v>
      </c>
      <c r="DF117" s="19">
        <v>0.87</v>
      </c>
      <c r="DG117" s="19" t="s">
        <v>118</v>
      </c>
      <c r="DH117" s="19">
        <v>1.6975</v>
      </c>
      <c r="DI117" s="19">
        <v>1.075</v>
      </c>
      <c r="DJ117" s="19" t="s">
        <v>118</v>
      </c>
      <c r="DK117" s="19" t="s">
        <v>118</v>
      </c>
      <c r="DL117" s="14" t="s">
        <v>118</v>
      </c>
      <c r="DM117" s="19">
        <v>1.1475</v>
      </c>
      <c r="DN117" s="14">
        <v>1.24</v>
      </c>
      <c r="DO117" s="19">
        <v>0.58750000000000002</v>
      </c>
      <c r="DP117" s="14">
        <v>1.4350000000000001</v>
      </c>
      <c r="DQ117" s="19" t="s">
        <v>118</v>
      </c>
      <c r="DR117" s="14" t="s">
        <v>118</v>
      </c>
      <c r="DS117" s="6" t="s">
        <v>118</v>
      </c>
      <c r="DT117" s="18" t="s">
        <v>118</v>
      </c>
      <c r="DU117" s="6" t="s">
        <v>118</v>
      </c>
      <c r="DV117" s="18" t="s">
        <v>118</v>
      </c>
      <c r="DW117" s="6" t="s">
        <v>118</v>
      </c>
      <c r="DX117" s="18" t="s">
        <v>118</v>
      </c>
      <c r="DY117" s="6" t="s">
        <v>118</v>
      </c>
      <c r="DZ117" s="18" t="s">
        <v>118</v>
      </c>
      <c r="EA117" s="2">
        <v>758608.93333333323</v>
      </c>
      <c r="EB117" s="2">
        <v>49355.28</v>
      </c>
      <c r="EC117" s="2">
        <v>266655.61</v>
      </c>
      <c r="ED117" s="2">
        <v>719079.00999999989</v>
      </c>
      <c r="EE117" s="2">
        <v>138468.98000000001</v>
      </c>
      <c r="EF117" s="2">
        <v>139497.215</v>
      </c>
      <c r="EG117" s="2">
        <v>0</v>
      </c>
      <c r="EH117" s="2">
        <v>342.745</v>
      </c>
      <c r="EI117" s="2">
        <v>2741.96</v>
      </c>
      <c r="EJ117" s="2">
        <v>5483.92</v>
      </c>
      <c r="EK117" s="2">
        <v>685.49</v>
      </c>
      <c r="EL117" s="2">
        <v>2056.4700000000003</v>
      </c>
      <c r="EM117" s="2">
        <v>13.333333333333334</v>
      </c>
      <c r="EN117" s="2">
        <v>10</v>
      </c>
      <c r="EO117" s="2">
        <v>30</v>
      </c>
      <c r="EP117" s="2">
        <v>145</v>
      </c>
      <c r="EQ117" s="2">
        <v>20</v>
      </c>
      <c r="ER117" s="2">
        <v>60</v>
      </c>
      <c r="ES117" s="2">
        <v>0</v>
      </c>
      <c r="ET117" s="2">
        <v>0</v>
      </c>
      <c r="EU117" s="2">
        <v>0</v>
      </c>
      <c r="EV117" s="2">
        <v>0</v>
      </c>
      <c r="EW117" s="2">
        <v>0</v>
      </c>
      <c r="EX117" s="2">
        <v>0</v>
      </c>
      <c r="EY117" s="2">
        <v>1926.6666666666667</v>
      </c>
      <c r="EZ117" s="2">
        <v>135</v>
      </c>
      <c r="FA117" s="2">
        <v>67320</v>
      </c>
      <c r="FB117" s="2">
        <v>633735</v>
      </c>
      <c r="FC117" s="2">
        <v>820</v>
      </c>
      <c r="FD117" s="2">
        <v>9235</v>
      </c>
      <c r="FE117" s="14">
        <v>3.6355199999999996</v>
      </c>
      <c r="FF117" s="14">
        <v>2.9699999999999998</v>
      </c>
      <c r="FG117" s="30">
        <v>9.5249999999999986</v>
      </c>
      <c r="FH117" s="30">
        <v>2.0499999999999998</v>
      </c>
      <c r="FI117" s="30">
        <v>0</v>
      </c>
      <c r="FJ117" s="30">
        <v>2.4750000000000001</v>
      </c>
      <c r="FK117" s="30">
        <v>3.3249999999999997</v>
      </c>
      <c r="FL117" s="30">
        <v>0</v>
      </c>
      <c r="FM117" s="30" t="s">
        <v>118</v>
      </c>
      <c r="FN117" s="30" t="s">
        <v>118</v>
      </c>
      <c r="FO117" s="30" t="s">
        <v>118</v>
      </c>
      <c r="FP117" s="30" t="s">
        <v>118</v>
      </c>
      <c r="FQ117" s="30" t="s">
        <v>118</v>
      </c>
      <c r="FR117" s="30" t="s">
        <v>118</v>
      </c>
      <c r="FS117" s="14">
        <v>34.999542570000003</v>
      </c>
      <c r="FT117" s="14">
        <v>8.0423604802500002</v>
      </c>
      <c r="FU117" s="14">
        <v>0.33814156649999999</v>
      </c>
      <c r="FV117" s="14">
        <v>6.4182894000000004E-2</v>
      </c>
      <c r="FW117" s="14">
        <v>7.7506809702500004</v>
      </c>
      <c r="FX117" s="14">
        <v>0.28095716850000002</v>
      </c>
      <c r="FY117" s="14">
        <v>6.4421389750000002E-2</v>
      </c>
      <c r="FZ117" s="14">
        <v>0.15725291775</v>
      </c>
      <c r="GA117" s="14">
        <v>0</v>
      </c>
      <c r="GB117" s="14">
        <v>6.8839502250000004E-2</v>
      </c>
      <c r="GC117" s="14">
        <v>0.69349921550000004</v>
      </c>
      <c r="GD117" s="14">
        <v>0.98380384524999998</v>
      </c>
      <c r="GE117" s="14">
        <v>0.29291239525000001</v>
      </c>
      <c r="GF117" s="14">
        <v>0.18599825549999999</v>
      </c>
      <c r="GG117" s="14">
        <v>12.838770713999999</v>
      </c>
      <c r="GH117" s="14">
        <v>2.4909391615000001</v>
      </c>
      <c r="GI117" s="14">
        <v>3.0652898070000001</v>
      </c>
      <c r="GJ117" s="14">
        <v>0.82969312224999991</v>
      </c>
      <c r="GK117" s="14">
        <v>6.1583218797499999</v>
      </c>
      <c r="GL117" s="14">
        <v>2.7662644869999999</v>
      </c>
      <c r="GM117" s="14">
        <v>15.67503100525</v>
      </c>
      <c r="GN117" s="14">
        <v>2.1089065730000001</v>
      </c>
      <c r="GO117" s="14">
        <v>10.67474939575</v>
      </c>
      <c r="GP117" s="14">
        <v>1.3130282805</v>
      </c>
      <c r="GQ117" s="14">
        <v>4.433602E-3</v>
      </c>
      <c r="GR117" s="14">
        <v>1.1494523749999999E-2</v>
      </c>
      <c r="GS117" s="14">
        <v>4.2853673459999992</v>
      </c>
      <c r="GT117" s="14">
        <v>0.24481693325000004</v>
      </c>
      <c r="GU117" s="14">
        <v>2.90051763625</v>
      </c>
      <c r="GV117" s="14">
        <v>0.45851781224999999</v>
      </c>
      <c r="GW117" s="14">
        <v>0.63585647824999991</v>
      </c>
      <c r="GX117" s="14">
        <v>0.19995418649999999</v>
      </c>
    </row>
    <row r="118" spans="1:206" x14ac:dyDescent="0.3">
      <c r="A118" s="6">
        <v>2006</v>
      </c>
      <c r="B118" s="6">
        <v>5</v>
      </c>
      <c r="C118" s="12">
        <v>113</v>
      </c>
      <c r="D118" s="14">
        <v>9.8000000000000007</v>
      </c>
      <c r="E118" s="14">
        <v>10.95</v>
      </c>
      <c r="F118" s="14">
        <v>10</v>
      </c>
      <c r="G118" s="14">
        <v>9.15</v>
      </c>
      <c r="H118" s="14">
        <v>7.85</v>
      </c>
      <c r="I118" s="14">
        <v>8.25</v>
      </c>
      <c r="J118" s="14">
        <v>10.15</v>
      </c>
      <c r="K118" s="14">
        <v>9.9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3</v>
      </c>
      <c r="R118" s="6">
        <v>1</v>
      </c>
      <c r="S118" s="6">
        <v>1</v>
      </c>
      <c r="T118" s="6" t="s">
        <v>126</v>
      </c>
      <c r="U118" s="13" t="s">
        <v>126</v>
      </c>
      <c r="V118" s="13">
        <v>238.2</v>
      </c>
      <c r="W118" s="13">
        <v>171.3</v>
      </c>
      <c r="X118" s="13">
        <v>253.4</v>
      </c>
      <c r="Y118" s="13" t="s">
        <v>126</v>
      </c>
      <c r="Z118" s="13">
        <v>183.7</v>
      </c>
      <c r="AA118" s="13">
        <v>217.4</v>
      </c>
      <c r="AB118" s="13">
        <v>114</v>
      </c>
      <c r="AC118" s="13">
        <v>142.6</v>
      </c>
      <c r="AD118" s="13">
        <v>98.8</v>
      </c>
      <c r="AE118" s="13">
        <v>96.8</v>
      </c>
      <c r="AF118" s="13">
        <v>54.2</v>
      </c>
      <c r="AG118" s="13">
        <v>53.2</v>
      </c>
      <c r="AH118" s="13">
        <v>65</v>
      </c>
      <c r="AI118" s="13">
        <v>57.2</v>
      </c>
      <c r="AJ118" s="13">
        <v>16.079999999999998</v>
      </c>
      <c r="AK118" s="13">
        <v>15.12</v>
      </c>
      <c r="AL118" s="13">
        <v>7.81</v>
      </c>
      <c r="AM118" s="13">
        <v>7.28</v>
      </c>
      <c r="AN118" s="13">
        <v>23.57</v>
      </c>
      <c r="AO118" s="13">
        <v>42.36</v>
      </c>
      <c r="AP118" s="13">
        <v>14.88</v>
      </c>
      <c r="AQ118" s="13">
        <v>19.07</v>
      </c>
      <c r="AR118" s="13">
        <v>6.67</v>
      </c>
      <c r="AS118" s="13">
        <v>17.37</v>
      </c>
      <c r="AT118" s="13">
        <v>5.97</v>
      </c>
      <c r="AU118" s="13">
        <v>36.17</v>
      </c>
      <c r="AV118" s="13">
        <v>64.38</v>
      </c>
      <c r="AW118" s="13">
        <v>11.56</v>
      </c>
      <c r="AX118" s="13">
        <v>42.02</v>
      </c>
      <c r="AY118" s="13">
        <v>10.54</v>
      </c>
      <c r="AZ118" s="13">
        <v>13.41</v>
      </c>
      <c r="BA118" s="13">
        <v>30.72</v>
      </c>
      <c r="BB118" s="13">
        <v>10.6</v>
      </c>
      <c r="BC118" s="13">
        <v>8.5399999999999991</v>
      </c>
      <c r="BD118" s="13">
        <v>19.25</v>
      </c>
      <c r="BE118" s="13">
        <v>129.80000000000001</v>
      </c>
      <c r="BF118" s="13">
        <v>42.76</v>
      </c>
      <c r="BG118" s="14">
        <v>9.56</v>
      </c>
      <c r="BH118" s="14">
        <v>9.4700000000000006</v>
      </c>
      <c r="BI118" s="14">
        <v>9.83</v>
      </c>
      <c r="BJ118" s="14">
        <v>10.82</v>
      </c>
      <c r="BK118" s="14">
        <v>9.67</v>
      </c>
      <c r="BL118" s="14">
        <v>8.6999999999999993</v>
      </c>
      <c r="BM118" s="14">
        <v>8.8000000000000007</v>
      </c>
      <c r="BN118" s="14">
        <v>9.11</v>
      </c>
      <c r="BO118" s="14">
        <v>8.92</v>
      </c>
      <c r="BP118" s="14">
        <v>8.5500000000000007</v>
      </c>
      <c r="BQ118" s="14">
        <v>8.56</v>
      </c>
      <c r="BR118" s="14">
        <v>8.81</v>
      </c>
      <c r="BS118" s="14">
        <v>8.61</v>
      </c>
      <c r="BT118" s="14">
        <v>9.6690000000000005</v>
      </c>
      <c r="BU118" s="14">
        <v>9.423</v>
      </c>
      <c r="BV118" s="14">
        <v>9.5519999999999996</v>
      </c>
      <c r="BW118" s="14">
        <v>9.7189999999999994</v>
      </c>
      <c r="BX118" s="14">
        <v>8.6319999999999997</v>
      </c>
      <c r="BY118" s="14">
        <v>9.0609999999999999</v>
      </c>
      <c r="BZ118" s="14" t="s">
        <v>126</v>
      </c>
      <c r="CA118" s="14">
        <v>9.8140000000000001</v>
      </c>
      <c r="CB118" s="14" t="s">
        <v>126</v>
      </c>
      <c r="CC118" s="14">
        <v>9.61</v>
      </c>
      <c r="CD118" s="15">
        <v>33.246000000000002</v>
      </c>
      <c r="CE118" s="14">
        <v>9.3699999999999992</v>
      </c>
      <c r="CF118" s="15">
        <v>34.331000000000003</v>
      </c>
      <c r="CG118" s="14">
        <v>8.43</v>
      </c>
      <c r="CH118" s="15">
        <v>34.481000000000002</v>
      </c>
      <c r="CI118" s="14" t="s">
        <v>126</v>
      </c>
      <c r="CJ118" s="15">
        <v>34.869</v>
      </c>
      <c r="CK118" s="14">
        <v>8.75</v>
      </c>
      <c r="CL118" s="15">
        <v>35.212000000000003</v>
      </c>
      <c r="CM118" s="14">
        <v>7.7850000000000001</v>
      </c>
      <c r="CN118" s="15">
        <v>34.435000000000002</v>
      </c>
      <c r="CO118" s="14">
        <v>7.32</v>
      </c>
      <c r="CP118" s="6">
        <v>34.499000000000002</v>
      </c>
      <c r="CQ118" s="13" t="s">
        <v>118</v>
      </c>
      <c r="CR118" s="13">
        <v>7</v>
      </c>
      <c r="CS118" s="19" t="s">
        <v>118</v>
      </c>
      <c r="CT118" s="19">
        <v>1.1200000000000001</v>
      </c>
      <c r="CU118" s="19">
        <v>0.73</v>
      </c>
      <c r="CV118" s="19" t="s">
        <v>118</v>
      </c>
      <c r="CW118" s="18" t="s">
        <v>118</v>
      </c>
      <c r="CX118" s="19">
        <v>1.196</v>
      </c>
      <c r="CY118" s="18" t="s">
        <v>118</v>
      </c>
      <c r="CZ118" s="19">
        <v>2.8000000000000001E-2</v>
      </c>
      <c r="DA118" s="18" t="s">
        <v>118</v>
      </c>
      <c r="DB118" s="19" t="s">
        <v>118</v>
      </c>
      <c r="DC118" s="18" t="s">
        <v>118</v>
      </c>
      <c r="DD118" s="19" t="s">
        <v>118</v>
      </c>
      <c r="DE118" s="19">
        <v>0.48799999999999999</v>
      </c>
      <c r="DF118" s="19">
        <v>0.19400000000000001</v>
      </c>
      <c r="DG118" s="19" t="s">
        <v>118</v>
      </c>
      <c r="DH118" s="19">
        <v>1.0649999999999999</v>
      </c>
      <c r="DI118" s="19">
        <v>0.28000000000000003</v>
      </c>
      <c r="DJ118" s="19" t="s">
        <v>118</v>
      </c>
      <c r="DK118" s="19" t="s">
        <v>118</v>
      </c>
      <c r="DL118" s="14" t="s">
        <v>118</v>
      </c>
      <c r="DM118" s="19">
        <v>0.21250000000000002</v>
      </c>
      <c r="DN118" s="14">
        <v>0.40500000000000003</v>
      </c>
      <c r="DO118" s="19">
        <v>0.11499999999999999</v>
      </c>
      <c r="DP118" s="14">
        <v>0.185</v>
      </c>
      <c r="DQ118" s="19" t="s">
        <v>118</v>
      </c>
      <c r="DR118" s="14" t="s">
        <v>118</v>
      </c>
      <c r="DS118" s="6" t="s">
        <v>118</v>
      </c>
      <c r="DT118" s="18" t="s">
        <v>118</v>
      </c>
      <c r="DU118" s="6" t="s">
        <v>118</v>
      </c>
      <c r="DV118" s="18" t="s">
        <v>118</v>
      </c>
      <c r="DW118" s="6" t="s">
        <v>118</v>
      </c>
      <c r="DX118" s="18" t="s">
        <v>118</v>
      </c>
      <c r="DY118" s="6" t="s">
        <v>118</v>
      </c>
      <c r="DZ118" s="18" t="s">
        <v>118</v>
      </c>
      <c r="EA118" s="2">
        <v>1077179.77</v>
      </c>
      <c r="EB118" s="2">
        <v>336328.32666666666</v>
      </c>
      <c r="EC118" s="2">
        <v>375294.89200000005</v>
      </c>
      <c r="ED118" s="2">
        <v>583709.90800000005</v>
      </c>
      <c r="EE118" s="2">
        <v>392867.41600000003</v>
      </c>
      <c r="EF118" s="2">
        <v>216554.32500000001</v>
      </c>
      <c r="EG118" s="2">
        <v>25502</v>
      </c>
      <c r="EH118" s="2">
        <v>7997.4266666666663</v>
      </c>
      <c r="EI118" s="2">
        <v>11734.348000000002</v>
      </c>
      <c r="EJ118" s="2">
        <v>4509.884</v>
      </c>
      <c r="EK118" s="2">
        <v>20509.36</v>
      </c>
      <c r="EL118" s="2">
        <v>2188.915</v>
      </c>
      <c r="EM118" s="2">
        <v>5</v>
      </c>
      <c r="EN118" s="2">
        <v>46.666666666666664</v>
      </c>
      <c r="EO118" s="2">
        <v>48</v>
      </c>
      <c r="EP118" s="2">
        <v>152</v>
      </c>
      <c r="EQ118" s="2">
        <v>12</v>
      </c>
      <c r="ER118" s="2">
        <v>145</v>
      </c>
      <c r="ES118" s="2">
        <v>0</v>
      </c>
      <c r="ET118" s="2">
        <v>40</v>
      </c>
      <c r="EU118" s="2">
        <v>180</v>
      </c>
      <c r="EV118" s="2">
        <v>16</v>
      </c>
      <c r="EW118" s="2">
        <v>4</v>
      </c>
      <c r="EX118" s="2">
        <v>25</v>
      </c>
      <c r="EY118" s="2">
        <v>80</v>
      </c>
      <c r="EZ118" s="2">
        <v>22953.333333333332</v>
      </c>
      <c r="FA118" s="2">
        <v>187696</v>
      </c>
      <c r="FB118" s="2">
        <v>513164</v>
      </c>
      <c r="FC118" s="2">
        <v>304</v>
      </c>
      <c r="FD118" s="2">
        <v>2840</v>
      </c>
      <c r="FE118" s="14">
        <v>1.8877440000000001</v>
      </c>
      <c r="FF118" s="14">
        <v>2.92</v>
      </c>
      <c r="FG118" s="30">
        <v>8.9599999999999991</v>
      </c>
      <c r="FH118" s="30">
        <v>15.879999999999999</v>
      </c>
      <c r="FI118" s="30">
        <v>1</v>
      </c>
      <c r="FJ118" s="30">
        <v>0.66</v>
      </c>
      <c r="FK118" s="30">
        <v>0.4</v>
      </c>
      <c r="FL118" s="30">
        <v>0</v>
      </c>
      <c r="FM118" s="30" t="s">
        <v>118</v>
      </c>
      <c r="FN118" s="30" t="s">
        <v>118</v>
      </c>
      <c r="FO118" s="30" t="s">
        <v>118</v>
      </c>
      <c r="FP118" s="30" t="s">
        <v>118</v>
      </c>
      <c r="FQ118" s="30" t="s">
        <v>118</v>
      </c>
      <c r="FR118" s="30" t="s">
        <v>118</v>
      </c>
      <c r="FS118" s="14">
        <v>47.688824816</v>
      </c>
      <c r="FT118" s="14">
        <v>5.8539814632499994</v>
      </c>
      <c r="FU118" s="14">
        <v>9.45502488E-2</v>
      </c>
      <c r="FV118" s="14">
        <v>0.10298436375</v>
      </c>
      <c r="FW118" s="14">
        <v>1.5806359487999999</v>
      </c>
      <c r="FX118" s="14">
        <v>0.25147459924999999</v>
      </c>
      <c r="FY118" s="14">
        <v>0.22461859319999999</v>
      </c>
      <c r="FZ118" s="14">
        <v>8.6741900499999997E-2</v>
      </c>
      <c r="GA118" s="14">
        <v>1.2910103000000001E-2</v>
      </c>
      <c r="GB118" s="14">
        <v>2.2189610000000002E-3</v>
      </c>
      <c r="GC118" s="14">
        <v>5.4023986273999993</v>
      </c>
      <c r="GD118" s="14">
        <v>0.49444443874999999</v>
      </c>
      <c r="GE118" s="14">
        <v>0.28803668019999995</v>
      </c>
      <c r="GF118" s="14">
        <v>7.7985921999999999E-2</v>
      </c>
      <c r="GG118" s="14">
        <v>17.783870962599998</v>
      </c>
      <c r="GH118" s="14">
        <v>1.8812713000000001</v>
      </c>
      <c r="GI118" s="14">
        <v>6.8911956245999999</v>
      </c>
      <c r="GJ118" s="14">
        <v>0.82879491350000001</v>
      </c>
      <c r="GK118" s="14">
        <v>10.2898542798</v>
      </c>
      <c r="GL118" s="14">
        <v>1.8467025937499999</v>
      </c>
      <c r="GM118" s="14">
        <v>7.9204234360000001</v>
      </c>
      <c r="GN118" s="14">
        <v>2.4332301159999998</v>
      </c>
      <c r="GO118" s="14">
        <v>5.0338434856000003</v>
      </c>
      <c r="GP118" s="14">
        <v>1.6976527265000001</v>
      </c>
      <c r="GQ118" s="14">
        <v>4.0535789400000001E-2</v>
      </c>
      <c r="GR118" s="14">
        <v>0.1001665635</v>
      </c>
      <c r="GS118" s="14">
        <v>0.64547762199999992</v>
      </c>
      <c r="GT118" s="14">
        <v>0.36373586450000001</v>
      </c>
      <c r="GU118" s="14">
        <v>3.2097329543999997</v>
      </c>
      <c r="GV118" s="14">
        <v>0.42188691300000003</v>
      </c>
      <c r="GW118" s="14">
        <v>0.2416556688</v>
      </c>
      <c r="GX118" s="14">
        <v>0.26083726774999999</v>
      </c>
    </row>
    <row r="119" spans="1:206" x14ac:dyDescent="0.3">
      <c r="A119" s="6">
        <v>2006</v>
      </c>
      <c r="B119" s="6">
        <v>6</v>
      </c>
      <c r="C119" s="12">
        <v>114</v>
      </c>
      <c r="D119" s="14">
        <v>13.2</v>
      </c>
      <c r="E119" s="14">
        <v>13.75</v>
      </c>
      <c r="F119" s="14">
        <v>12.65</v>
      </c>
      <c r="G119" s="14">
        <v>12.6</v>
      </c>
      <c r="H119" s="14">
        <v>10.65</v>
      </c>
      <c r="I119" s="14">
        <v>12</v>
      </c>
      <c r="J119" s="14" t="s">
        <v>126</v>
      </c>
      <c r="K119" s="14">
        <v>14.4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 t="s">
        <v>126</v>
      </c>
      <c r="S119" s="6">
        <v>0</v>
      </c>
      <c r="T119" s="6" t="s">
        <v>126</v>
      </c>
      <c r="U119" s="13" t="s">
        <v>126</v>
      </c>
      <c r="V119" s="13">
        <v>190.5</v>
      </c>
      <c r="W119" s="13">
        <v>123.9</v>
      </c>
      <c r="X119" s="13">
        <v>140.5</v>
      </c>
      <c r="Y119" s="13" t="s">
        <v>126</v>
      </c>
      <c r="Z119" s="13" t="s">
        <v>126</v>
      </c>
      <c r="AA119" s="13">
        <v>192.8</v>
      </c>
      <c r="AB119" s="13">
        <v>62</v>
      </c>
      <c r="AC119" s="13">
        <v>92.4</v>
      </c>
      <c r="AD119" s="13">
        <v>69</v>
      </c>
      <c r="AE119" s="13">
        <v>57.4</v>
      </c>
      <c r="AF119" s="13">
        <v>74</v>
      </c>
      <c r="AG119" s="13">
        <v>37.6</v>
      </c>
      <c r="AH119" s="13" t="s">
        <v>126</v>
      </c>
      <c r="AI119" s="13">
        <v>34.799999999999997</v>
      </c>
      <c r="AJ119" s="13">
        <v>6.92</v>
      </c>
      <c r="AK119" s="13">
        <v>6.71</v>
      </c>
      <c r="AL119" s="13">
        <v>8.06</v>
      </c>
      <c r="AM119" s="13">
        <v>3.88</v>
      </c>
      <c r="AN119" s="13">
        <v>12.62</v>
      </c>
      <c r="AO119" s="13">
        <v>23.83</v>
      </c>
      <c r="AP119" s="13">
        <v>6.16</v>
      </c>
      <c r="AQ119" s="13">
        <v>11.96</v>
      </c>
      <c r="AR119" s="13">
        <v>7.74</v>
      </c>
      <c r="AS119" s="13">
        <v>21.65</v>
      </c>
      <c r="AT119" s="13">
        <v>3.46</v>
      </c>
      <c r="AU119" s="13">
        <v>30.22</v>
      </c>
      <c r="AV119" s="13">
        <v>41.45</v>
      </c>
      <c r="AW119" s="13">
        <v>6.87</v>
      </c>
      <c r="AX119" s="13">
        <v>28.06</v>
      </c>
      <c r="AY119" s="13">
        <v>6.58</v>
      </c>
      <c r="AZ119" s="13">
        <v>9.67</v>
      </c>
      <c r="BA119" s="13">
        <v>15.83</v>
      </c>
      <c r="BB119" s="13">
        <v>6.58</v>
      </c>
      <c r="BC119" s="13">
        <v>5.32</v>
      </c>
      <c r="BD119" s="13">
        <v>8.7899999999999991</v>
      </c>
      <c r="BE119" s="13">
        <v>74.849999999999994</v>
      </c>
      <c r="BF119" s="13">
        <v>19.72</v>
      </c>
      <c r="BG119" s="14">
        <v>12.42</v>
      </c>
      <c r="BH119" s="14">
        <v>11.86</v>
      </c>
      <c r="BI119" s="14">
        <v>11.66</v>
      </c>
      <c r="BJ119" s="14">
        <v>12.11</v>
      </c>
      <c r="BK119" s="14">
        <v>11.11</v>
      </c>
      <c r="BL119" s="14">
        <v>9.82</v>
      </c>
      <c r="BM119" s="14">
        <v>10.78</v>
      </c>
      <c r="BN119" s="14">
        <v>10.43</v>
      </c>
      <c r="BO119" s="14">
        <v>10.87</v>
      </c>
      <c r="BP119" s="14">
        <v>10.95</v>
      </c>
      <c r="BQ119" s="14">
        <v>11.04</v>
      </c>
      <c r="BR119" s="14">
        <v>11.51</v>
      </c>
      <c r="BS119" s="14">
        <v>11.31</v>
      </c>
      <c r="BT119" s="14">
        <v>12.904999999999999</v>
      </c>
      <c r="BU119" s="14">
        <v>11.856</v>
      </c>
      <c r="BV119" s="14">
        <v>10.755000000000001</v>
      </c>
      <c r="BW119" s="14">
        <v>11.656000000000001</v>
      </c>
      <c r="BX119" s="14">
        <v>9.7309999999999999</v>
      </c>
      <c r="BY119" s="14">
        <v>11.694000000000001</v>
      </c>
      <c r="BZ119" s="14" t="s">
        <v>126</v>
      </c>
      <c r="CA119" s="14">
        <v>12.031000000000001</v>
      </c>
      <c r="CB119" s="14" t="s">
        <v>126</v>
      </c>
      <c r="CC119" s="14">
        <v>11.03</v>
      </c>
      <c r="CD119" s="15">
        <v>34.438000000000002</v>
      </c>
      <c r="CE119" s="14">
        <v>11.635</v>
      </c>
      <c r="CF119" s="15">
        <v>33.825000000000003</v>
      </c>
      <c r="CG119" s="14">
        <v>10.199999999999999</v>
      </c>
      <c r="CH119" s="15">
        <v>34.500999999999998</v>
      </c>
      <c r="CI119" s="14" t="s">
        <v>126</v>
      </c>
      <c r="CJ119" s="15">
        <v>34.847000000000001</v>
      </c>
      <c r="CK119" s="14">
        <v>11.6</v>
      </c>
      <c r="CL119" s="15">
        <v>35.225999999999999</v>
      </c>
      <c r="CM119" s="14">
        <v>10.09</v>
      </c>
      <c r="CN119" s="15">
        <v>34.613999999999997</v>
      </c>
      <c r="CO119" s="14">
        <v>9.27</v>
      </c>
      <c r="CP119" s="6">
        <v>34.719000000000001</v>
      </c>
      <c r="CQ119" s="13" t="s">
        <v>118</v>
      </c>
      <c r="CR119" s="13">
        <v>6.2</v>
      </c>
      <c r="CS119" s="19" t="s">
        <v>118</v>
      </c>
      <c r="CT119" s="19">
        <v>1.66</v>
      </c>
      <c r="CU119" s="19">
        <v>0.89800000000000002</v>
      </c>
      <c r="CV119" s="19" t="s">
        <v>118</v>
      </c>
      <c r="CW119" s="18" t="s">
        <v>118</v>
      </c>
      <c r="CX119" s="19">
        <v>1.665</v>
      </c>
      <c r="CY119" s="18" t="s">
        <v>118</v>
      </c>
      <c r="CZ119" s="19">
        <v>2.6666666666666665E-2</v>
      </c>
      <c r="DA119" s="18" t="s">
        <v>118</v>
      </c>
      <c r="DB119" s="19" t="s">
        <v>118</v>
      </c>
      <c r="DC119" s="18" t="s">
        <v>118</v>
      </c>
      <c r="DD119" s="19" t="s">
        <v>118</v>
      </c>
      <c r="DE119" s="19">
        <v>1.6225000000000001</v>
      </c>
      <c r="DF119" s="19">
        <v>0.02</v>
      </c>
      <c r="DG119" s="19" t="s">
        <v>118</v>
      </c>
      <c r="DH119" s="19">
        <v>0.96499999999999997</v>
      </c>
      <c r="DI119" s="19">
        <v>0.505</v>
      </c>
      <c r="DJ119" s="19" t="s">
        <v>118</v>
      </c>
      <c r="DK119" s="19" t="s">
        <v>118</v>
      </c>
      <c r="DL119" s="14" t="s">
        <v>118</v>
      </c>
      <c r="DM119" s="19">
        <v>1.0879999999999999</v>
      </c>
      <c r="DN119" s="14">
        <v>1.1480000000000001</v>
      </c>
      <c r="DO119" s="19">
        <v>0.02</v>
      </c>
      <c r="DP119" s="14">
        <v>1.8000000000000002E-2</v>
      </c>
      <c r="DQ119" s="19" t="s">
        <v>118</v>
      </c>
      <c r="DR119" s="14" t="s">
        <v>118</v>
      </c>
      <c r="DS119" s="6" t="s">
        <v>118</v>
      </c>
      <c r="DT119" s="18" t="s">
        <v>118</v>
      </c>
      <c r="DU119" s="6" t="s">
        <v>118</v>
      </c>
      <c r="DV119" s="18" t="s">
        <v>118</v>
      </c>
      <c r="DW119" s="6" t="s">
        <v>118</v>
      </c>
      <c r="DX119" s="18" t="s">
        <v>118</v>
      </c>
      <c r="DY119" s="6" t="s">
        <v>118</v>
      </c>
      <c r="DZ119" s="18" t="s">
        <v>118</v>
      </c>
      <c r="EA119" s="2">
        <v>595509.72000000009</v>
      </c>
      <c r="EB119" s="2">
        <v>258304.04800000004</v>
      </c>
      <c r="EC119" s="2">
        <v>559359.84</v>
      </c>
      <c r="ED119" s="2">
        <v>277041.45500000002</v>
      </c>
      <c r="EE119" s="2">
        <v>709139.40500000003</v>
      </c>
      <c r="EF119" s="2">
        <v>181243.55600000001</v>
      </c>
      <c r="EG119" s="2">
        <v>17086.5</v>
      </c>
      <c r="EH119" s="2">
        <v>9845.5159999999996</v>
      </c>
      <c r="EI119" s="2">
        <v>6512.1550000000007</v>
      </c>
      <c r="EJ119" s="2">
        <v>17903.8</v>
      </c>
      <c r="EK119" s="2">
        <v>64093.315000000002</v>
      </c>
      <c r="EL119" s="2">
        <v>11516.232</v>
      </c>
      <c r="EM119" s="2">
        <v>0</v>
      </c>
      <c r="EN119" s="2">
        <v>12</v>
      </c>
      <c r="EO119" s="2">
        <v>185</v>
      </c>
      <c r="EP119" s="2">
        <v>255</v>
      </c>
      <c r="EQ119" s="2">
        <v>35</v>
      </c>
      <c r="ER119" s="2">
        <v>896</v>
      </c>
      <c r="ES119" s="2">
        <v>245</v>
      </c>
      <c r="ET119" s="2">
        <v>100</v>
      </c>
      <c r="EU119" s="2">
        <v>10</v>
      </c>
      <c r="EV119" s="2">
        <v>125</v>
      </c>
      <c r="EW119" s="2">
        <v>75</v>
      </c>
      <c r="EX119" s="2">
        <v>1372</v>
      </c>
      <c r="EY119" s="2">
        <v>0</v>
      </c>
      <c r="EZ119" s="2">
        <v>1668</v>
      </c>
      <c r="FA119" s="2">
        <v>3065</v>
      </c>
      <c r="FB119" s="2">
        <v>263030</v>
      </c>
      <c r="FC119" s="2">
        <v>4490</v>
      </c>
      <c r="FD119" s="2">
        <v>8544</v>
      </c>
      <c r="FE119" s="14">
        <v>2.1132</v>
      </c>
      <c r="FF119" s="14">
        <v>2.5740000000000003</v>
      </c>
      <c r="FG119" s="30">
        <v>9</v>
      </c>
      <c r="FH119" s="30">
        <v>10.8</v>
      </c>
      <c r="FI119" s="30">
        <v>1.9000000000000001</v>
      </c>
      <c r="FJ119" s="30">
        <v>1.05</v>
      </c>
      <c r="FK119" s="30">
        <v>0</v>
      </c>
      <c r="FL119" s="30">
        <v>0</v>
      </c>
      <c r="FM119" s="30" t="s">
        <v>118</v>
      </c>
      <c r="FN119" s="30" t="s">
        <v>118</v>
      </c>
      <c r="FO119" s="30" t="s">
        <v>118</v>
      </c>
      <c r="FP119" s="30" t="s">
        <v>118</v>
      </c>
      <c r="FQ119" s="30" t="s">
        <v>118</v>
      </c>
      <c r="FR119" s="30" t="s">
        <v>118</v>
      </c>
      <c r="FS119" s="14">
        <v>17.959964576750004</v>
      </c>
      <c r="FT119" s="14">
        <v>6.7370321694000008</v>
      </c>
      <c r="FU119" s="14">
        <v>4.8370759999999999E-2</v>
      </c>
      <c r="FV119" s="14">
        <v>4.7715258200000006E-2</v>
      </c>
      <c r="FW119" s="14">
        <v>1.2720858340000003</v>
      </c>
      <c r="FX119" s="14">
        <v>9.5453050000000005E-3</v>
      </c>
      <c r="FY119" s="14">
        <v>0.22540347050000001</v>
      </c>
      <c r="FZ119" s="14">
        <v>0.24060811160000001</v>
      </c>
      <c r="GA119" s="14">
        <v>1.3461544250000001E-2</v>
      </c>
      <c r="GB119" s="14">
        <v>0</v>
      </c>
      <c r="GC119" s="14">
        <v>7.1788802890000003</v>
      </c>
      <c r="GD119" s="14">
        <v>0.73503310499999996</v>
      </c>
      <c r="GE119" s="14">
        <v>7.247240499999999E-2</v>
      </c>
      <c r="GF119" s="14">
        <v>1.6297961399999998E-2</v>
      </c>
      <c r="GG119" s="14">
        <v>3.09955896</v>
      </c>
      <c r="GH119" s="14">
        <v>0.20659272099999998</v>
      </c>
      <c r="GI119" s="14">
        <v>2.2517595875</v>
      </c>
      <c r="GJ119" s="14">
        <v>1.0079648300000001</v>
      </c>
      <c r="GK119" s="14">
        <v>3.2107073722499999</v>
      </c>
      <c r="GL119" s="14">
        <v>4.3904027876000002</v>
      </c>
      <c r="GM119" s="14">
        <v>7.7269309525000001</v>
      </c>
      <c r="GN119" s="14">
        <v>2.2287290498000001</v>
      </c>
      <c r="GO119" s="14">
        <v>5.1156945992500003</v>
      </c>
      <c r="GP119" s="14">
        <v>1.9947419531999997</v>
      </c>
      <c r="GQ119" s="14">
        <v>8.4977371749999989E-2</v>
      </c>
      <c r="GR119" s="14">
        <v>1.7734408199999999E-2</v>
      </c>
      <c r="GS119" s="14">
        <v>0.20157529774999999</v>
      </c>
      <c r="GT119" s="14">
        <v>0.101178612</v>
      </c>
      <c r="GU119" s="14">
        <v>1.41128209725</v>
      </c>
      <c r="GV119" s="14">
        <v>0.27839483679999999</v>
      </c>
      <c r="GW119" s="14">
        <v>0.27710012425000002</v>
      </c>
      <c r="GX119" s="14">
        <v>7.7051202399999991E-2</v>
      </c>
    </row>
    <row r="120" spans="1:206" x14ac:dyDescent="0.3">
      <c r="A120" s="6">
        <v>2006</v>
      </c>
      <c r="B120" s="6">
        <v>7</v>
      </c>
      <c r="C120" s="12">
        <v>115</v>
      </c>
      <c r="D120" s="14">
        <v>15.9</v>
      </c>
      <c r="E120" s="14">
        <v>16.350000000000001</v>
      </c>
      <c r="F120" s="14">
        <v>15.15</v>
      </c>
      <c r="G120" s="14">
        <v>15.35</v>
      </c>
      <c r="H120" s="14">
        <v>13.75</v>
      </c>
      <c r="I120" s="14">
        <v>14.95</v>
      </c>
      <c r="J120" s="14">
        <v>17.100000000000001</v>
      </c>
      <c r="K120" s="14">
        <v>16.899999999999999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 t="s">
        <v>126</v>
      </c>
      <c r="U120" s="13" t="s">
        <v>126</v>
      </c>
      <c r="V120" s="13">
        <v>167.8</v>
      </c>
      <c r="W120" s="13">
        <v>140.4</v>
      </c>
      <c r="X120" s="13">
        <v>146.30000000000001</v>
      </c>
      <c r="Y120" s="13" t="s">
        <v>126</v>
      </c>
      <c r="Z120" s="13">
        <v>205.5</v>
      </c>
      <c r="AA120" s="13">
        <v>203.3</v>
      </c>
      <c r="AB120" s="13">
        <v>64.8</v>
      </c>
      <c r="AC120" s="13">
        <v>95.8</v>
      </c>
      <c r="AD120" s="13">
        <v>82.2</v>
      </c>
      <c r="AE120" s="13">
        <v>58.4</v>
      </c>
      <c r="AF120" s="13">
        <v>69</v>
      </c>
      <c r="AG120" s="13">
        <v>37.799999999999997</v>
      </c>
      <c r="AH120" s="13">
        <v>47.7</v>
      </c>
      <c r="AI120" s="13">
        <v>22.5</v>
      </c>
      <c r="AJ120" s="13">
        <v>6.38</v>
      </c>
      <c r="AK120" s="13">
        <v>5.53</v>
      </c>
      <c r="AL120" s="13">
        <v>5.16</v>
      </c>
      <c r="AM120" s="13">
        <v>1.6</v>
      </c>
      <c r="AN120" s="13">
        <v>10.33</v>
      </c>
      <c r="AO120" s="13">
        <v>14.67</v>
      </c>
      <c r="AP120" s="13">
        <v>2.63</v>
      </c>
      <c r="AQ120" s="13">
        <v>6.82</v>
      </c>
      <c r="AR120" s="13">
        <v>2.82</v>
      </c>
      <c r="AS120" s="13">
        <v>10.94</v>
      </c>
      <c r="AT120" s="13">
        <v>1.65</v>
      </c>
      <c r="AU120" s="13">
        <v>21.2</v>
      </c>
      <c r="AV120" s="13">
        <v>31.14</v>
      </c>
      <c r="AW120" s="13">
        <v>4.8899999999999997</v>
      </c>
      <c r="AX120" s="13">
        <v>18.13</v>
      </c>
      <c r="AY120" s="13">
        <v>4.3099999999999996</v>
      </c>
      <c r="AZ120" s="13">
        <v>6.95</v>
      </c>
      <c r="BA120" s="13">
        <v>10.23</v>
      </c>
      <c r="BB120" s="13">
        <v>4.6900000000000004</v>
      </c>
      <c r="BC120" s="13">
        <v>4.16</v>
      </c>
      <c r="BD120" s="13">
        <v>6.78</v>
      </c>
      <c r="BE120" s="13">
        <v>51.81</v>
      </c>
      <c r="BF120" s="13">
        <v>14.95</v>
      </c>
      <c r="BG120" s="14">
        <v>14.53</v>
      </c>
      <c r="BH120" s="14">
        <v>14.03</v>
      </c>
      <c r="BI120" s="14">
        <v>13.58</v>
      </c>
      <c r="BJ120" s="14">
        <v>13.6</v>
      </c>
      <c r="BK120" s="14">
        <v>12.63</v>
      </c>
      <c r="BL120" s="14">
        <v>11.77</v>
      </c>
      <c r="BM120" s="14">
        <v>13.04</v>
      </c>
      <c r="BN120" s="14">
        <v>12.67</v>
      </c>
      <c r="BO120" s="14">
        <v>13.81</v>
      </c>
      <c r="BP120" s="14">
        <v>14.21</v>
      </c>
      <c r="BQ120" s="14">
        <v>13.73</v>
      </c>
      <c r="BR120" s="14">
        <v>15.36</v>
      </c>
      <c r="BS120" s="14">
        <v>14.72</v>
      </c>
      <c r="BT120" s="14">
        <v>15.305</v>
      </c>
      <c r="BU120" s="14">
        <v>14.073</v>
      </c>
      <c r="BV120" s="14">
        <v>12.677</v>
      </c>
      <c r="BW120" s="14">
        <v>13.593999999999999</v>
      </c>
      <c r="BX120" s="14">
        <v>11.308999999999999</v>
      </c>
      <c r="BY120" s="14">
        <v>13.981999999999999</v>
      </c>
      <c r="BZ120" s="14" t="s">
        <v>126</v>
      </c>
      <c r="CA120" s="14">
        <v>14.090999999999999</v>
      </c>
      <c r="CB120" s="14" t="s">
        <v>126</v>
      </c>
      <c r="CC120" s="14">
        <v>12.64</v>
      </c>
      <c r="CD120" s="15">
        <v>34.465000000000003</v>
      </c>
      <c r="CE120" s="14">
        <v>13.1</v>
      </c>
      <c r="CF120" s="15">
        <v>34.030999999999999</v>
      </c>
      <c r="CG120" s="14">
        <v>11.85</v>
      </c>
      <c r="CH120" s="15">
        <v>34.445999999999998</v>
      </c>
      <c r="CI120" s="14" t="s">
        <v>126</v>
      </c>
      <c r="CJ120" s="15">
        <v>34.854999999999997</v>
      </c>
      <c r="CK120" s="14">
        <v>13.54</v>
      </c>
      <c r="CL120" s="15">
        <v>35.131999999999998</v>
      </c>
      <c r="CM120" s="14">
        <v>11.9</v>
      </c>
      <c r="CN120" s="15">
        <v>34.695</v>
      </c>
      <c r="CO120" s="14">
        <v>11.145</v>
      </c>
      <c r="CP120" s="6">
        <v>34.761000000000003</v>
      </c>
      <c r="CQ120" s="13" t="s">
        <v>118</v>
      </c>
      <c r="CR120" s="13">
        <v>5.75</v>
      </c>
      <c r="CS120" s="19" t="s">
        <v>118</v>
      </c>
      <c r="CT120" s="19">
        <v>1.44</v>
      </c>
      <c r="CU120" s="19">
        <v>1.5866666666666667</v>
      </c>
      <c r="CV120" s="19" t="s">
        <v>118</v>
      </c>
      <c r="CW120" s="18" t="s">
        <v>118</v>
      </c>
      <c r="CX120" s="19">
        <v>2.1179999999999999</v>
      </c>
      <c r="CY120" s="18" t="s">
        <v>118</v>
      </c>
      <c r="CZ120" s="19">
        <v>0.01</v>
      </c>
      <c r="DA120" s="18" t="s">
        <v>118</v>
      </c>
      <c r="DB120" s="19" t="s">
        <v>118</v>
      </c>
      <c r="DC120" s="18" t="s">
        <v>118</v>
      </c>
      <c r="DD120" s="19" t="s">
        <v>118</v>
      </c>
      <c r="DE120" s="19">
        <v>1.6359999999999999</v>
      </c>
      <c r="DF120" s="19">
        <v>0.01</v>
      </c>
      <c r="DG120" s="19" t="s">
        <v>118</v>
      </c>
      <c r="DH120" s="19">
        <v>0.66749999999999998</v>
      </c>
      <c r="DI120" s="19">
        <v>1.0175000000000001</v>
      </c>
      <c r="DJ120" s="19" t="s">
        <v>118</v>
      </c>
      <c r="DK120" s="19" t="s">
        <v>118</v>
      </c>
      <c r="DL120" s="14" t="s">
        <v>118</v>
      </c>
      <c r="DM120" s="19">
        <v>1.8174999999999999</v>
      </c>
      <c r="DN120" s="14">
        <v>1.9075</v>
      </c>
      <c r="DO120" s="19">
        <v>0.26250000000000001</v>
      </c>
      <c r="DP120" s="14">
        <v>0.11</v>
      </c>
      <c r="DQ120" s="19" t="s">
        <v>118</v>
      </c>
      <c r="DR120" s="14" t="s">
        <v>118</v>
      </c>
      <c r="DS120" s="6" t="s">
        <v>118</v>
      </c>
      <c r="DT120" s="18" t="s">
        <v>118</v>
      </c>
      <c r="DU120" s="6" t="s">
        <v>118</v>
      </c>
      <c r="DV120" s="18" t="s">
        <v>118</v>
      </c>
      <c r="DW120" s="6" t="s">
        <v>118</v>
      </c>
      <c r="DX120" s="18" t="s">
        <v>118</v>
      </c>
      <c r="DY120" s="6" t="s">
        <v>118</v>
      </c>
      <c r="DZ120" s="18" t="s">
        <v>118</v>
      </c>
      <c r="EA120" s="2">
        <v>86740.106666666674</v>
      </c>
      <c r="EB120" s="2">
        <v>95491.333333333328</v>
      </c>
      <c r="EC120" s="2">
        <v>111049.37999999998</v>
      </c>
      <c r="ED120" s="2">
        <v>27042.115999999998</v>
      </c>
      <c r="EE120" s="2">
        <v>623110.41</v>
      </c>
      <c r="EF120" s="2">
        <v>35988.224999999999</v>
      </c>
      <c r="EG120" s="2">
        <v>13833</v>
      </c>
      <c r="EH120" s="2">
        <v>23151.153333333332</v>
      </c>
      <c r="EI120" s="2">
        <v>92129.856</v>
      </c>
      <c r="EJ120" s="2">
        <v>20497.54</v>
      </c>
      <c r="EK120" s="2">
        <v>13367.055</v>
      </c>
      <c r="EL120" s="2">
        <v>27762.345000000001</v>
      </c>
      <c r="EM120" s="2">
        <v>80</v>
      </c>
      <c r="EN120" s="2">
        <v>1006.6666666666666</v>
      </c>
      <c r="EO120" s="2">
        <v>4</v>
      </c>
      <c r="EP120" s="2">
        <v>556</v>
      </c>
      <c r="EQ120" s="2">
        <v>110</v>
      </c>
      <c r="ER120" s="2">
        <v>10</v>
      </c>
      <c r="ES120" s="2">
        <v>200</v>
      </c>
      <c r="ET120" s="2">
        <v>313.33333333333331</v>
      </c>
      <c r="EU120" s="2">
        <v>456</v>
      </c>
      <c r="EV120" s="2">
        <v>908</v>
      </c>
      <c r="EW120" s="2">
        <v>3340</v>
      </c>
      <c r="EX120" s="2">
        <v>605</v>
      </c>
      <c r="EY120" s="2">
        <v>0</v>
      </c>
      <c r="EZ120" s="2">
        <v>5753.333333333333</v>
      </c>
      <c r="FA120" s="2">
        <v>828</v>
      </c>
      <c r="FB120" s="2">
        <v>264</v>
      </c>
      <c r="FC120" s="2">
        <v>196445</v>
      </c>
      <c r="FD120" s="2">
        <v>225</v>
      </c>
      <c r="FE120" s="14">
        <v>1.9891199999999998</v>
      </c>
      <c r="FF120" s="14">
        <v>1.4874999999999998</v>
      </c>
      <c r="FG120" s="30">
        <v>14.7</v>
      </c>
      <c r="FH120" s="30">
        <v>21.64</v>
      </c>
      <c r="FI120" s="30">
        <v>1.48</v>
      </c>
      <c r="FJ120" s="30">
        <v>0.9</v>
      </c>
      <c r="FK120" s="30">
        <v>1.1400000000000001</v>
      </c>
      <c r="FL120" s="30">
        <v>0</v>
      </c>
      <c r="FM120" s="30" t="s">
        <v>118</v>
      </c>
      <c r="FN120" s="30" t="s">
        <v>118</v>
      </c>
      <c r="FO120" s="30" t="s">
        <v>118</v>
      </c>
      <c r="FP120" s="30" t="s">
        <v>118</v>
      </c>
      <c r="FQ120" s="30" t="s">
        <v>118</v>
      </c>
      <c r="FR120" s="30" t="s">
        <v>118</v>
      </c>
      <c r="FS120" s="14">
        <v>54.200752164799994</v>
      </c>
      <c r="FT120" s="14">
        <v>91.971377972500008</v>
      </c>
      <c r="FU120" s="14">
        <v>0.24991782400000001</v>
      </c>
      <c r="FV120" s="14">
        <v>1.2647810912500002</v>
      </c>
      <c r="FW120" s="14">
        <v>3.2335646206000002</v>
      </c>
      <c r="FX120" s="14">
        <v>6.0575500580000003</v>
      </c>
      <c r="FY120" s="14">
        <v>0.14164176239999998</v>
      </c>
      <c r="FZ120" s="14">
        <v>7.9606205645000001</v>
      </c>
      <c r="GA120" s="14">
        <v>0.1089107086</v>
      </c>
      <c r="GB120" s="14">
        <v>3.0160842499999999E-3</v>
      </c>
      <c r="GC120" s="14">
        <v>21.9517562158</v>
      </c>
      <c r="GD120" s="14">
        <v>43.789170297499993</v>
      </c>
      <c r="GE120" s="14">
        <v>0.32914039319999999</v>
      </c>
      <c r="GF120" s="14">
        <v>0.23792590325000001</v>
      </c>
      <c r="GG120" s="14">
        <v>12.715536326199999</v>
      </c>
      <c r="GH120" s="14">
        <v>3.9862723877499997</v>
      </c>
      <c r="GI120" s="14">
        <v>3.9934280888000004</v>
      </c>
      <c r="GJ120" s="14">
        <v>11.4479952265</v>
      </c>
      <c r="GK120" s="14">
        <v>8.0668819737999993</v>
      </c>
      <c r="GL120" s="14">
        <v>15.480976051500001</v>
      </c>
      <c r="GM120" s="14">
        <v>19.038206406800001</v>
      </c>
      <c r="GN120" s="14">
        <v>18.133942555000001</v>
      </c>
      <c r="GO120" s="14">
        <v>16.506641241400001</v>
      </c>
      <c r="GP120" s="14">
        <v>8.8330993425000006</v>
      </c>
      <c r="GQ120" s="14">
        <v>3.0824089999999998E-2</v>
      </c>
      <c r="GR120" s="14">
        <v>5.9114692999999996E-2</v>
      </c>
      <c r="GS120" s="14">
        <v>3.8542649999999998E-2</v>
      </c>
      <c r="GT120" s="14">
        <v>5.9625125750000008E-2</v>
      </c>
      <c r="GU120" s="14">
        <v>2.0176949114000005</v>
      </c>
      <c r="GV120" s="14">
        <v>0.27346861249999999</v>
      </c>
      <c r="GW120" s="14">
        <v>0.14937828240000001</v>
      </c>
      <c r="GX120" s="14">
        <v>0.12544188425</v>
      </c>
    </row>
    <row r="121" spans="1:206" x14ac:dyDescent="0.3">
      <c r="A121" s="6">
        <v>2006</v>
      </c>
      <c r="B121" s="6">
        <v>8</v>
      </c>
      <c r="C121" s="12">
        <v>116</v>
      </c>
      <c r="D121" s="14">
        <v>13.85</v>
      </c>
      <c r="E121" s="14">
        <v>14.4</v>
      </c>
      <c r="F121" s="14">
        <v>14.05</v>
      </c>
      <c r="G121" s="14">
        <v>13.9</v>
      </c>
      <c r="H121" s="14">
        <v>13.3</v>
      </c>
      <c r="I121" s="14">
        <v>13.6</v>
      </c>
      <c r="J121" s="14">
        <v>14.55</v>
      </c>
      <c r="K121" s="14">
        <v>15.25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 t="s">
        <v>126</v>
      </c>
      <c r="U121" s="13" t="s">
        <v>126</v>
      </c>
      <c r="V121" s="13">
        <v>101.6</v>
      </c>
      <c r="W121" s="13">
        <v>64.7</v>
      </c>
      <c r="X121" s="13">
        <v>106.2</v>
      </c>
      <c r="Y121" s="13" t="s">
        <v>126</v>
      </c>
      <c r="Z121" s="13">
        <v>117</v>
      </c>
      <c r="AA121" s="13">
        <v>158</v>
      </c>
      <c r="AB121" s="13">
        <v>102.8</v>
      </c>
      <c r="AC121" s="13">
        <v>108.8</v>
      </c>
      <c r="AD121" s="13">
        <v>65.599999999999994</v>
      </c>
      <c r="AE121" s="13">
        <v>59.6</v>
      </c>
      <c r="AF121" s="13">
        <v>70</v>
      </c>
      <c r="AG121" s="13">
        <v>83.4</v>
      </c>
      <c r="AH121" s="13">
        <v>73.5</v>
      </c>
      <c r="AI121" s="13">
        <v>45.2</v>
      </c>
      <c r="AJ121" s="13">
        <v>4.8</v>
      </c>
      <c r="AK121" s="13">
        <v>5.84</v>
      </c>
      <c r="AL121" s="13">
        <v>5.09</v>
      </c>
      <c r="AM121" s="13">
        <v>5.53</v>
      </c>
      <c r="AN121" s="13">
        <v>13.53</v>
      </c>
      <c r="AO121" s="13">
        <v>13.6</v>
      </c>
      <c r="AP121" s="13">
        <v>3.29</v>
      </c>
      <c r="AQ121" s="13">
        <v>7.31</v>
      </c>
      <c r="AR121" s="13">
        <v>5.72</v>
      </c>
      <c r="AS121" s="13">
        <v>12.3</v>
      </c>
      <c r="AT121" s="13">
        <v>8.34</v>
      </c>
      <c r="AU121" s="13">
        <v>23.89</v>
      </c>
      <c r="AV121" s="13">
        <v>47.16</v>
      </c>
      <c r="AW121" s="13">
        <v>12.59</v>
      </c>
      <c r="AX121" s="13">
        <v>28.9</v>
      </c>
      <c r="AY121" s="13">
        <v>6.84</v>
      </c>
      <c r="AZ121" s="13">
        <v>7.37</v>
      </c>
      <c r="BA121" s="13">
        <v>11.42</v>
      </c>
      <c r="BB121" s="13">
        <v>3.97</v>
      </c>
      <c r="BC121" s="13">
        <v>2.89</v>
      </c>
      <c r="BD121" s="13">
        <v>4.29</v>
      </c>
      <c r="BE121" s="13">
        <v>48.04</v>
      </c>
      <c r="BF121" s="13">
        <v>22.42</v>
      </c>
      <c r="BG121" s="14">
        <v>14.52</v>
      </c>
      <c r="BH121" s="14">
        <v>14.18</v>
      </c>
      <c r="BI121" s="14">
        <v>13.86</v>
      </c>
      <c r="BJ121" s="14">
        <v>13.95</v>
      </c>
      <c r="BK121" s="14">
        <v>13.01</v>
      </c>
      <c r="BL121" s="14">
        <v>12.81</v>
      </c>
      <c r="BM121" s="14">
        <v>13.46</v>
      </c>
      <c r="BN121" s="14">
        <v>13.77</v>
      </c>
      <c r="BO121" s="14">
        <v>14.99</v>
      </c>
      <c r="BP121" s="14">
        <v>14.94</v>
      </c>
      <c r="BQ121" s="14">
        <v>13.9</v>
      </c>
      <c r="BR121" s="14">
        <v>15.97</v>
      </c>
      <c r="BS121" s="14">
        <v>14.93</v>
      </c>
      <c r="BT121" s="14">
        <v>14.426</v>
      </c>
      <c r="BU121" s="14">
        <v>14.262</v>
      </c>
      <c r="BV121" s="14">
        <v>13.19</v>
      </c>
      <c r="BW121" s="14">
        <v>13.794</v>
      </c>
      <c r="BX121" s="14">
        <v>12.448</v>
      </c>
      <c r="BY121" s="14">
        <v>13.433</v>
      </c>
      <c r="BZ121" s="14" t="s">
        <v>126</v>
      </c>
      <c r="CA121" s="14">
        <v>14.936999999999999</v>
      </c>
      <c r="CB121" s="14">
        <v>13.654999999999999</v>
      </c>
      <c r="CC121" s="14">
        <v>13.045</v>
      </c>
      <c r="CD121" s="15">
        <v>34.531999999999996</v>
      </c>
      <c r="CE121" s="14">
        <v>13.285</v>
      </c>
      <c r="CF121" s="15">
        <v>34.052</v>
      </c>
      <c r="CG121" s="14">
        <v>12.85</v>
      </c>
      <c r="CH121" s="15">
        <v>34.529000000000003</v>
      </c>
      <c r="CI121" s="14" t="s">
        <v>126</v>
      </c>
      <c r="CJ121" s="15">
        <v>34.851999999999997</v>
      </c>
      <c r="CK121" s="14">
        <v>13.3</v>
      </c>
      <c r="CL121" s="15">
        <v>35.201999999999998</v>
      </c>
      <c r="CM121" s="14">
        <v>13.68</v>
      </c>
      <c r="CN121" s="15">
        <v>34.720999999999997</v>
      </c>
      <c r="CO121" s="14">
        <v>13.33</v>
      </c>
      <c r="CP121" s="6">
        <v>34.765999999999998</v>
      </c>
      <c r="CQ121" s="13" t="s">
        <v>118</v>
      </c>
      <c r="CR121" s="13">
        <v>9.4</v>
      </c>
      <c r="CS121" s="19" t="s">
        <v>118</v>
      </c>
      <c r="CT121" s="19">
        <v>2.375</v>
      </c>
      <c r="CU121" s="19">
        <v>4.54</v>
      </c>
      <c r="CV121" s="19" t="s">
        <v>118</v>
      </c>
      <c r="CW121" s="18" t="s">
        <v>118</v>
      </c>
      <c r="CX121" s="19">
        <v>2.9225000000000003</v>
      </c>
      <c r="CY121" s="18" t="s">
        <v>118</v>
      </c>
      <c r="CZ121" s="19">
        <v>0.44</v>
      </c>
      <c r="DA121" s="18" t="s">
        <v>118</v>
      </c>
      <c r="DB121" s="19" t="s">
        <v>118</v>
      </c>
      <c r="DC121" s="18" t="s">
        <v>118</v>
      </c>
      <c r="DD121" s="19" t="s">
        <v>118</v>
      </c>
      <c r="DE121" s="19">
        <v>2.65</v>
      </c>
      <c r="DF121" s="19">
        <v>0.12000000000000001</v>
      </c>
      <c r="DG121" s="19" t="s">
        <v>118</v>
      </c>
      <c r="DH121" s="19">
        <v>1.528</v>
      </c>
      <c r="DI121" s="19">
        <v>2.59</v>
      </c>
      <c r="DJ121" s="19" t="s">
        <v>118</v>
      </c>
      <c r="DK121" s="19" t="s">
        <v>118</v>
      </c>
      <c r="DL121" s="14" t="s">
        <v>118</v>
      </c>
      <c r="DM121" s="19">
        <v>2.4079999999999999</v>
      </c>
      <c r="DN121" s="14">
        <v>2.8879999999999999</v>
      </c>
      <c r="DO121" s="19">
        <v>0.01</v>
      </c>
      <c r="DP121" s="14">
        <v>0.09</v>
      </c>
      <c r="DQ121" s="19" t="s">
        <v>118</v>
      </c>
      <c r="DR121" s="14" t="s">
        <v>118</v>
      </c>
      <c r="DS121" s="6" t="s">
        <v>118</v>
      </c>
      <c r="DT121" s="18" t="s">
        <v>118</v>
      </c>
      <c r="DU121" s="6" t="s">
        <v>118</v>
      </c>
      <c r="DV121" s="18" t="s">
        <v>118</v>
      </c>
      <c r="DW121" s="6" t="s">
        <v>118</v>
      </c>
      <c r="DX121" s="18" t="s">
        <v>118</v>
      </c>
      <c r="DY121" s="6" t="s">
        <v>118</v>
      </c>
      <c r="DZ121" s="18" t="s">
        <v>118</v>
      </c>
      <c r="EA121" s="2">
        <v>39137.514999999999</v>
      </c>
      <c r="EB121" s="2">
        <v>61222.735000000001</v>
      </c>
      <c r="EC121" s="2">
        <v>895935.43</v>
      </c>
      <c r="ED121" s="2">
        <v>1401101.2040000004</v>
      </c>
      <c r="EE121" s="2">
        <v>242758.71600000001</v>
      </c>
      <c r="EF121" s="2">
        <v>655354.72</v>
      </c>
      <c r="EG121" s="2">
        <v>2082</v>
      </c>
      <c r="EH121" s="2">
        <v>58503.44</v>
      </c>
      <c r="EI121" s="2">
        <v>40786.655000000006</v>
      </c>
      <c r="EJ121" s="2">
        <v>550827.35600000003</v>
      </c>
      <c r="EK121" s="2">
        <v>31975.22</v>
      </c>
      <c r="EL121" s="2">
        <v>39204.555999999997</v>
      </c>
      <c r="EM121" s="2">
        <v>0</v>
      </c>
      <c r="EN121" s="2">
        <v>355</v>
      </c>
      <c r="EO121" s="2">
        <v>5</v>
      </c>
      <c r="EP121" s="2">
        <v>4</v>
      </c>
      <c r="EQ121" s="2">
        <v>2156</v>
      </c>
      <c r="ER121" s="2">
        <v>24</v>
      </c>
      <c r="ES121" s="2">
        <v>33.333333333333336</v>
      </c>
      <c r="ET121" s="2">
        <v>200</v>
      </c>
      <c r="EU121" s="2">
        <v>95</v>
      </c>
      <c r="EV121" s="2">
        <v>100</v>
      </c>
      <c r="EW121" s="2">
        <v>2392</v>
      </c>
      <c r="EX121" s="2">
        <v>172</v>
      </c>
      <c r="EY121" s="2">
        <v>273.33333333333331</v>
      </c>
      <c r="EZ121" s="2">
        <v>11170</v>
      </c>
      <c r="FA121" s="2">
        <v>34670</v>
      </c>
      <c r="FB121" s="2">
        <v>1371484</v>
      </c>
      <c r="FC121" s="2">
        <v>48236</v>
      </c>
      <c r="FD121" s="2">
        <v>1176</v>
      </c>
      <c r="FE121" s="14">
        <v>3.3163199999999997</v>
      </c>
      <c r="FF121" s="14">
        <v>1.7879999999999998</v>
      </c>
      <c r="FG121" s="30">
        <v>61.349999999999994</v>
      </c>
      <c r="FH121" s="30">
        <v>92.899999999999991</v>
      </c>
      <c r="FI121" s="30">
        <v>6.9749999999999996</v>
      </c>
      <c r="FJ121" s="30">
        <v>0.95</v>
      </c>
      <c r="FK121" s="30">
        <v>1.875</v>
      </c>
      <c r="FL121" s="30">
        <v>4.75</v>
      </c>
      <c r="FM121" s="30" t="s">
        <v>118</v>
      </c>
      <c r="FN121" s="30" t="s">
        <v>118</v>
      </c>
      <c r="FO121" s="30" t="s">
        <v>118</v>
      </c>
      <c r="FP121" s="30" t="s">
        <v>118</v>
      </c>
      <c r="FQ121" s="30" t="s">
        <v>118</v>
      </c>
      <c r="FR121" s="30" t="s">
        <v>118</v>
      </c>
      <c r="FS121" s="14">
        <v>23.1794061525</v>
      </c>
      <c r="FT121" s="14">
        <v>94.199241508000014</v>
      </c>
      <c r="FU121" s="14">
        <v>0.44504789074999995</v>
      </c>
      <c r="FV121" s="14">
        <v>0.61763051619999998</v>
      </c>
      <c r="FW121" s="14">
        <v>0.92697864024999999</v>
      </c>
      <c r="FX121" s="14">
        <v>30.763936827999999</v>
      </c>
      <c r="FY121" s="14">
        <v>1.9416438500000001E-2</v>
      </c>
      <c r="FZ121" s="14">
        <v>1.3939461903999999</v>
      </c>
      <c r="GA121" s="14">
        <v>1.1526877749999999E-2</v>
      </c>
      <c r="GB121" s="14">
        <v>1.5707410400000003E-2</v>
      </c>
      <c r="GC121" s="14">
        <v>9.6880774474999996</v>
      </c>
      <c r="GD121" s="14">
        <v>23.185504801</v>
      </c>
      <c r="GE121" s="14">
        <v>0.10640211149999999</v>
      </c>
      <c r="GF121" s="14">
        <v>0.51986289780000006</v>
      </c>
      <c r="GG121" s="14">
        <v>3.1880365627499998</v>
      </c>
      <c r="GH121" s="14">
        <v>4.1307377087999999</v>
      </c>
      <c r="GI121" s="14">
        <v>0.79975170124999995</v>
      </c>
      <c r="GJ121" s="14">
        <v>16.843274530799999</v>
      </c>
      <c r="GK121" s="14">
        <v>7.3990808237499994</v>
      </c>
      <c r="GL121" s="14">
        <v>15.521396354</v>
      </c>
      <c r="GM121" s="14">
        <v>8.2392076372499989</v>
      </c>
      <c r="GN121" s="14">
        <v>10.3632726636</v>
      </c>
      <c r="GO121" s="14">
        <v>8.2021636742500004</v>
      </c>
      <c r="GP121" s="14">
        <v>9.5811275735999999</v>
      </c>
      <c r="GQ121" s="14">
        <v>3.6946682499999998E-3</v>
      </c>
      <c r="GR121" s="14">
        <v>4.0723455399999997E-2</v>
      </c>
      <c r="GS121" s="14">
        <v>1.072655575E-2</v>
      </c>
      <c r="GT121" s="14">
        <v>7.4057675000000003E-2</v>
      </c>
      <c r="GU121" s="14">
        <v>1.7661326595</v>
      </c>
      <c r="GV121" s="14">
        <v>0.55830543519999998</v>
      </c>
      <c r="GW121" s="14">
        <v>5.046673325E-2</v>
      </c>
      <c r="GX121" s="14">
        <v>0.31396470379999997</v>
      </c>
    </row>
    <row r="122" spans="1:206" x14ac:dyDescent="0.3">
      <c r="A122" s="6">
        <v>2006</v>
      </c>
      <c r="B122" s="6">
        <v>9</v>
      </c>
      <c r="C122" s="12">
        <v>117</v>
      </c>
      <c r="D122" s="14">
        <v>13.9</v>
      </c>
      <c r="E122" s="14">
        <v>14.6</v>
      </c>
      <c r="F122" s="14">
        <v>14.25</v>
      </c>
      <c r="G122" s="14">
        <v>14.4</v>
      </c>
      <c r="H122" s="14">
        <v>12.7</v>
      </c>
      <c r="I122" s="14">
        <v>13.6</v>
      </c>
      <c r="J122" s="14" t="s">
        <v>126</v>
      </c>
      <c r="K122" s="14">
        <v>14.75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 t="s">
        <v>126</v>
      </c>
      <c r="S122" s="6">
        <v>0</v>
      </c>
      <c r="T122" s="6" t="s">
        <v>126</v>
      </c>
      <c r="U122" s="13" t="s">
        <v>126</v>
      </c>
      <c r="V122" s="13">
        <v>113.7</v>
      </c>
      <c r="W122" s="13">
        <v>88.6</v>
      </c>
      <c r="X122" s="13">
        <v>50.4</v>
      </c>
      <c r="Y122" s="13" t="s">
        <v>126</v>
      </c>
      <c r="Z122" s="13" t="s">
        <v>126</v>
      </c>
      <c r="AA122" s="13">
        <v>129.5</v>
      </c>
      <c r="AB122" s="13">
        <v>115.6</v>
      </c>
      <c r="AC122" s="13">
        <v>205.2</v>
      </c>
      <c r="AD122" s="13">
        <v>123.2</v>
      </c>
      <c r="AE122" s="13">
        <v>87.2</v>
      </c>
      <c r="AF122" s="13">
        <v>91.8</v>
      </c>
      <c r="AG122" s="13">
        <v>63.2</v>
      </c>
      <c r="AH122" s="13">
        <v>79.099999999999994</v>
      </c>
      <c r="AI122" s="13">
        <v>89.6</v>
      </c>
      <c r="AJ122" s="13">
        <v>25.51</v>
      </c>
      <c r="AK122" s="13">
        <v>30.06</v>
      </c>
      <c r="AL122" s="13">
        <v>16.510000000000002</v>
      </c>
      <c r="AM122" s="13">
        <v>12.51</v>
      </c>
      <c r="AN122" s="13">
        <v>31.16</v>
      </c>
      <c r="AO122" s="13">
        <v>45.08</v>
      </c>
      <c r="AP122" s="13">
        <v>20.27</v>
      </c>
      <c r="AQ122" s="13">
        <v>18.829999999999998</v>
      </c>
      <c r="AR122" s="13">
        <v>8.41</v>
      </c>
      <c r="AS122" s="13">
        <v>22.26</v>
      </c>
      <c r="AT122" s="13">
        <v>8.92</v>
      </c>
      <c r="AU122" s="13">
        <v>37.950000000000003</v>
      </c>
      <c r="AV122" s="13">
        <v>70.05</v>
      </c>
      <c r="AW122" s="13">
        <v>11.54</v>
      </c>
      <c r="AX122" s="13">
        <v>38.11</v>
      </c>
      <c r="AY122" s="13">
        <v>4.7699999999999996</v>
      </c>
      <c r="AZ122" s="13">
        <v>6.24</v>
      </c>
      <c r="BA122" s="13">
        <v>22.93</v>
      </c>
      <c r="BB122" s="13">
        <v>4.67</v>
      </c>
      <c r="BC122" s="13">
        <v>6.04</v>
      </c>
      <c r="BD122" s="13">
        <v>28.26</v>
      </c>
      <c r="BE122" s="13">
        <v>160.77000000000001</v>
      </c>
      <c r="BF122" s="13">
        <v>51.13</v>
      </c>
      <c r="BG122" s="14">
        <v>15.1</v>
      </c>
      <c r="BH122" s="14">
        <v>14.51</v>
      </c>
      <c r="BI122" s="14">
        <v>13.98</v>
      </c>
      <c r="BJ122" s="14">
        <v>13.92</v>
      </c>
      <c r="BK122" s="14">
        <v>13.08</v>
      </c>
      <c r="BL122" s="14">
        <v>12.48</v>
      </c>
      <c r="BM122" s="14">
        <v>13.32</v>
      </c>
      <c r="BN122" s="14">
        <v>13.17</v>
      </c>
      <c r="BO122" s="14">
        <v>13.88</v>
      </c>
      <c r="BP122" s="14">
        <v>13.99</v>
      </c>
      <c r="BQ122" s="14">
        <v>13.69</v>
      </c>
      <c r="BR122" s="14">
        <v>14.68</v>
      </c>
      <c r="BS122" s="14">
        <v>14.24</v>
      </c>
      <c r="BT122" s="14">
        <v>14.7</v>
      </c>
      <c r="BU122" s="14">
        <v>14.445</v>
      </c>
      <c r="BV122" s="14">
        <v>13.134</v>
      </c>
      <c r="BW122" s="14">
        <v>13.66</v>
      </c>
      <c r="BX122" s="14" t="s">
        <v>126</v>
      </c>
      <c r="BY122" s="14">
        <v>13.362</v>
      </c>
      <c r="BZ122" s="14" t="s">
        <v>126</v>
      </c>
      <c r="CA122" s="14">
        <v>14.252000000000001</v>
      </c>
      <c r="CB122" s="14">
        <v>13.994999999999999</v>
      </c>
      <c r="CC122" s="14" t="s">
        <v>126</v>
      </c>
      <c r="CD122" s="15" t="s">
        <v>126</v>
      </c>
      <c r="CE122" s="14">
        <v>13.53</v>
      </c>
      <c r="CF122" s="15">
        <v>34.002000000000002</v>
      </c>
      <c r="CG122" s="14">
        <v>13.18</v>
      </c>
      <c r="CH122" s="15">
        <v>34.460999999999999</v>
      </c>
      <c r="CI122" s="14" t="s">
        <v>126</v>
      </c>
      <c r="CJ122" s="15">
        <v>34.908999999999999</v>
      </c>
      <c r="CK122" s="14">
        <v>12.92</v>
      </c>
      <c r="CL122" s="15">
        <v>35.070999999999998</v>
      </c>
      <c r="CM122" s="14">
        <v>13.744999999999999</v>
      </c>
      <c r="CN122" s="15">
        <v>34.744</v>
      </c>
      <c r="CO122" s="14">
        <v>13.675000000000001</v>
      </c>
      <c r="CP122" s="6">
        <v>34.762999999999998</v>
      </c>
      <c r="CQ122" s="13" t="s">
        <v>118</v>
      </c>
      <c r="CR122" s="13">
        <v>8.5</v>
      </c>
      <c r="CS122" s="19" t="s">
        <v>118</v>
      </c>
      <c r="CT122" s="19" t="s">
        <v>118</v>
      </c>
      <c r="CU122" s="19" t="s">
        <v>118</v>
      </c>
      <c r="CV122" s="19" t="s">
        <v>118</v>
      </c>
      <c r="CW122" s="18" t="s">
        <v>118</v>
      </c>
      <c r="CX122" s="19">
        <v>1.7324999999999999</v>
      </c>
      <c r="CY122" s="18" t="s">
        <v>118</v>
      </c>
      <c r="CZ122" s="19">
        <v>0.72500000000000009</v>
      </c>
      <c r="DA122" s="18" t="s">
        <v>118</v>
      </c>
      <c r="DB122" s="19" t="s">
        <v>118</v>
      </c>
      <c r="DC122" s="18" t="s">
        <v>118</v>
      </c>
      <c r="DD122" s="19" t="s">
        <v>118</v>
      </c>
      <c r="DE122" s="19">
        <v>1.3450000000000002</v>
      </c>
      <c r="DF122" s="19">
        <v>0.61499999999999999</v>
      </c>
      <c r="DG122" s="19" t="s">
        <v>118</v>
      </c>
      <c r="DH122" s="19">
        <v>2.35</v>
      </c>
      <c r="DI122" s="19">
        <v>3.8</v>
      </c>
      <c r="DJ122" s="19" t="s">
        <v>118</v>
      </c>
      <c r="DK122" s="19" t="s">
        <v>118</v>
      </c>
      <c r="DL122" s="14" t="s">
        <v>118</v>
      </c>
      <c r="DM122" s="19">
        <v>2.4975000000000001</v>
      </c>
      <c r="DN122" s="14">
        <v>3.2875000000000001</v>
      </c>
      <c r="DO122" s="19">
        <v>0.6875</v>
      </c>
      <c r="DP122" s="14">
        <v>0.84750000000000003</v>
      </c>
      <c r="DQ122" s="19" t="s">
        <v>118</v>
      </c>
      <c r="DR122" s="14" t="s">
        <v>118</v>
      </c>
      <c r="DS122" s="6" t="s">
        <v>118</v>
      </c>
      <c r="DT122" s="18" t="s">
        <v>118</v>
      </c>
      <c r="DU122" s="6" t="s">
        <v>118</v>
      </c>
      <c r="DV122" s="18" t="s">
        <v>118</v>
      </c>
      <c r="DW122" s="6" t="s">
        <v>118</v>
      </c>
      <c r="DX122" s="18" t="s">
        <v>118</v>
      </c>
      <c r="DY122" s="6" t="s">
        <v>118</v>
      </c>
      <c r="DZ122" s="18" t="s">
        <v>118</v>
      </c>
      <c r="EA122" s="2">
        <v>1948.7600000000002</v>
      </c>
      <c r="EB122" s="2">
        <v>100898.98</v>
      </c>
      <c r="EC122" s="2">
        <v>616766.80999999994</v>
      </c>
      <c r="ED122" s="2">
        <v>68223.607999999993</v>
      </c>
      <c r="EE122" s="2">
        <v>239615.87333333332</v>
      </c>
      <c r="EF122" s="2">
        <v>29383.315000000002</v>
      </c>
      <c r="EG122" s="2">
        <v>8424</v>
      </c>
      <c r="EH122" s="2">
        <v>7761.46</v>
      </c>
      <c r="EI122" s="2">
        <v>9380.94</v>
      </c>
      <c r="EJ122" s="2">
        <v>7712.351999999999</v>
      </c>
      <c r="EK122" s="2">
        <v>29742.266666666674</v>
      </c>
      <c r="EL122" s="2">
        <v>30263.595000000001</v>
      </c>
      <c r="EM122" s="2">
        <v>0</v>
      </c>
      <c r="EN122" s="2" t="s">
        <v>118</v>
      </c>
      <c r="EO122" s="2">
        <v>10</v>
      </c>
      <c r="EP122" s="2">
        <v>140</v>
      </c>
      <c r="EQ122" s="2">
        <v>280</v>
      </c>
      <c r="ER122" s="2">
        <v>0</v>
      </c>
      <c r="ES122" s="2">
        <v>30</v>
      </c>
      <c r="ET122" s="2" t="s">
        <v>118</v>
      </c>
      <c r="EU122" s="2">
        <v>110</v>
      </c>
      <c r="EV122" s="2">
        <v>108</v>
      </c>
      <c r="EW122" s="2">
        <v>60</v>
      </c>
      <c r="EX122" s="2">
        <v>0</v>
      </c>
      <c r="EY122" s="2">
        <v>155</v>
      </c>
      <c r="EZ122" s="2" t="s">
        <v>118</v>
      </c>
      <c r="FA122" s="2">
        <v>534270</v>
      </c>
      <c r="FB122" s="2">
        <v>63828</v>
      </c>
      <c r="FC122" s="2">
        <v>12506.666666666666</v>
      </c>
      <c r="FD122" s="2">
        <v>1290</v>
      </c>
      <c r="FE122" s="14">
        <v>2.23752</v>
      </c>
      <c r="FF122" s="14">
        <v>1.2049999999999998</v>
      </c>
      <c r="FG122" s="30">
        <v>67.150000000000006</v>
      </c>
      <c r="FH122" s="30">
        <v>56.525000000000006</v>
      </c>
      <c r="FI122" s="30">
        <v>5.4</v>
      </c>
      <c r="FJ122" s="30">
        <v>0</v>
      </c>
      <c r="FK122" s="30">
        <v>2.8249999999999997</v>
      </c>
      <c r="FL122" s="30">
        <v>0</v>
      </c>
      <c r="FM122" s="30" t="s">
        <v>118</v>
      </c>
      <c r="FN122" s="30" t="s">
        <v>118</v>
      </c>
      <c r="FO122" s="30" t="s">
        <v>118</v>
      </c>
      <c r="FP122" s="30" t="s">
        <v>118</v>
      </c>
      <c r="FQ122" s="30" t="s">
        <v>118</v>
      </c>
      <c r="FR122" s="30" t="s">
        <v>118</v>
      </c>
      <c r="FS122" s="14">
        <v>84.080023617500004</v>
      </c>
      <c r="FT122" s="14">
        <v>57.317233457500002</v>
      </c>
      <c r="FU122" s="14">
        <v>0.94758839324999999</v>
      </c>
      <c r="FV122" s="14">
        <v>9.8306092750000004E-2</v>
      </c>
      <c r="FW122" s="14">
        <v>21.350503095250001</v>
      </c>
      <c r="FX122" s="14">
        <v>26.813787435000002</v>
      </c>
      <c r="FY122" s="14">
        <v>3.0344349999999998E-3</v>
      </c>
      <c r="FZ122" s="14">
        <v>0</v>
      </c>
      <c r="GA122" s="14">
        <v>0.37785904800000003</v>
      </c>
      <c r="GB122" s="14">
        <v>0.68660479474999991</v>
      </c>
      <c r="GC122" s="14">
        <v>23.858654522499997</v>
      </c>
      <c r="GD122" s="14">
        <v>2.9125158799999999</v>
      </c>
      <c r="GE122" s="14">
        <v>1.48403320225</v>
      </c>
      <c r="GF122" s="14">
        <v>0.62227858574999995</v>
      </c>
      <c r="GG122" s="14">
        <v>11.13806031625</v>
      </c>
      <c r="GH122" s="14">
        <v>1.63261854275</v>
      </c>
      <c r="GI122" s="14">
        <v>1.7590012835</v>
      </c>
      <c r="GJ122" s="14">
        <v>2.1993452200000005</v>
      </c>
      <c r="GK122" s="14">
        <v>9.6597306290000002</v>
      </c>
      <c r="GL122" s="14">
        <v>13.4574346325</v>
      </c>
      <c r="GM122" s="14">
        <v>8.0237979984999992</v>
      </c>
      <c r="GN122" s="14">
        <v>6.6999825860000009</v>
      </c>
      <c r="GO122" s="14">
        <v>7.9293266280000001</v>
      </c>
      <c r="GP122" s="14">
        <v>5.7958925117500009</v>
      </c>
      <c r="GQ122" s="14">
        <v>1.2667434250000002E-2</v>
      </c>
      <c r="GR122" s="14">
        <v>4.9262243999999997E-2</v>
      </c>
      <c r="GS122" s="14">
        <v>1.487765775E-2</v>
      </c>
      <c r="GT122" s="14">
        <v>3.0001022500000002E-2</v>
      </c>
      <c r="GU122" s="14">
        <v>19.875691542749998</v>
      </c>
      <c r="GV122" s="14">
        <v>3.26520260225</v>
      </c>
      <c r="GW122" s="14">
        <v>0.2263897865</v>
      </c>
      <c r="GX122" s="14">
        <v>1.0772010752499999</v>
      </c>
    </row>
    <row r="123" spans="1:206" x14ac:dyDescent="0.3">
      <c r="A123" s="6">
        <v>2006</v>
      </c>
      <c r="B123" s="6">
        <v>10</v>
      </c>
      <c r="C123" s="12">
        <v>118</v>
      </c>
      <c r="D123" s="14">
        <v>11.45</v>
      </c>
      <c r="E123" s="14">
        <v>11.8</v>
      </c>
      <c r="F123" s="14">
        <v>12.1</v>
      </c>
      <c r="G123" s="14">
        <v>11.4</v>
      </c>
      <c r="H123" s="14">
        <v>9.6999999999999993</v>
      </c>
      <c r="I123" s="14">
        <v>10.5</v>
      </c>
      <c r="J123" s="14">
        <v>10.75</v>
      </c>
      <c r="K123" s="14">
        <v>11.2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 t="s">
        <v>126</v>
      </c>
      <c r="U123" s="13" t="s">
        <v>126</v>
      </c>
      <c r="V123" s="13">
        <v>78.400000000000006</v>
      </c>
      <c r="W123" s="13">
        <v>48</v>
      </c>
      <c r="X123" s="13">
        <v>77.7</v>
      </c>
      <c r="Y123" s="13" t="s">
        <v>126</v>
      </c>
      <c r="Z123" s="13">
        <v>77.3</v>
      </c>
      <c r="AA123" s="13">
        <v>76.8</v>
      </c>
      <c r="AB123" s="13">
        <v>176.4</v>
      </c>
      <c r="AC123" s="13" t="s">
        <v>126</v>
      </c>
      <c r="AD123" s="13">
        <v>184.6</v>
      </c>
      <c r="AE123" s="13">
        <v>168.6</v>
      </c>
      <c r="AF123" s="13">
        <v>183.6</v>
      </c>
      <c r="AG123" s="13">
        <v>234.6</v>
      </c>
      <c r="AH123" s="13">
        <v>138.6</v>
      </c>
      <c r="AI123" s="13">
        <v>103.6</v>
      </c>
      <c r="AJ123" s="13">
        <v>41.64</v>
      </c>
      <c r="AK123" s="13">
        <v>34.119999999999997</v>
      </c>
      <c r="AL123" s="13">
        <v>21.79</v>
      </c>
      <c r="AM123" s="13">
        <v>16.52</v>
      </c>
      <c r="AN123" s="13">
        <v>45.14</v>
      </c>
      <c r="AO123" s="13">
        <v>59.9</v>
      </c>
      <c r="AP123" s="13">
        <v>27.2</v>
      </c>
      <c r="AQ123" s="13">
        <v>21.13</v>
      </c>
      <c r="AR123" s="13">
        <v>14.67</v>
      </c>
      <c r="AS123" s="13">
        <v>33.28</v>
      </c>
      <c r="AT123" s="13">
        <v>51.36</v>
      </c>
      <c r="AU123" s="13">
        <v>81.819999999999993</v>
      </c>
      <c r="AV123" s="13">
        <v>112.47</v>
      </c>
      <c r="AW123" s="13">
        <v>32.130000000000003</v>
      </c>
      <c r="AX123" s="13">
        <v>77.77</v>
      </c>
      <c r="AY123" s="13">
        <v>25.43</v>
      </c>
      <c r="AZ123" s="13">
        <v>22.2</v>
      </c>
      <c r="BA123" s="13">
        <v>63.93</v>
      </c>
      <c r="BB123" s="13">
        <v>23.05</v>
      </c>
      <c r="BC123" s="13">
        <v>16.829999999999998</v>
      </c>
      <c r="BD123" s="13">
        <v>37.43</v>
      </c>
      <c r="BE123" s="13">
        <v>217.15</v>
      </c>
      <c r="BF123" s="13">
        <v>76.14</v>
      </c>
      <c r="BG123" s="14">
        <v>14.47</v>
      </c>
      <c r="BH123" s="14">
        <v>13.81</v>
      </c>
      <c r="BI123" s="14">
        <v>13.1</v>
      </c>
      <c r="BJ123" s="14">
        <v>12.92</v>
      </c>
      <c r="BK123" s="14">
        <v>11.99</v>
      </c>
      <c r="BL123" s="14">
        <v>11.04</v>
      </c>
      <c r="BM123" s="14">
        <v>12.49</v>
      </c>
      <c r="BN123" s="14">
        <v>11.77</v>
      </c>
      <c r="BO123" s="14">
        <v>12.34</v>
      </c>
      <c r="BP123" s="14">
        <v>12.71</v>
      </c>
      <c r="BQ123" s="14">
        <v>12.91</v>
      </c>
      <c r="BR123" s="14">
        <v>13.08</v>
      </c>
      <c r="BS123" s="14">
        <v>13.02</v>
      </c>
      <c r="BT123" s="14">
        <v>13.362</v>
      </c>
      <c r="BU123" s="14">
        <v>13.888999999999999</v>
      </c>
      <c r="BV123" s="14">
        <v>13.169</v>
      </c>
      <c r="BW123" s="14">
        <v>13.007</v>
      </c>
      <c r="BX123" s="14" t="s">
        <v>126</v>
      </c>
      <c r="BY123" s="14">
        <v>11.656000000000001</v>
      </c>
      <c r="BZ123" s="14" t="s">
        <v>126</v>
      </c>
      <c r="CA123" s="14">
        <v>12.848000000000001</v>
      </c>
      <c r="CB123" s="14">
        <v>13.377000000000001</v>
      </c>
      <c r="CC123" s="14">
        <v>13.58</v>
      </c>
      <c r="CD123" s="15">
        <v>34.055</v>
      </c>
      <c r="CE123" s="14">
        <v>12.8</v>
      </c>
      <c r="CF123" s="15">
        <v>33.427</v>
      </c>
      <c r="CG123" s="14">
        <v>13.07</v>
      </c>
      <c r="CH123" s="15">
        <v>34.363999999999997</v>
      </c>
      <c r="CI123" s="14" t="s">
        <v>126</v>
      </c>
      <c r="CJ123" s="15">
        <v>34.807000000000002</v>
      </c>
      <c r="CK123" s="14">
        <v>11.74</v>
      </c>
      <c r="CL123" s="15">
        <v>35.085999999999999</v>
      </c>
      <c r="CM123" s="14">
        <v>13.43</v>
      </c>
      <c r="CN123" s="15">
        <v>34.695999999999998</v>
      </c>
      <c r="CO123" s="14">
        <v>13.475</v>
      </c>
      <c r="CP123" s="6">
        <v>34.688000000000002</v>
      </c>
      <c r="CQ123" s="13" t="s">
        <v>118</v>
      </c>
      <c r="CR123" s="13">
        <v>8</v>
      </c>
      <c r="CS123" s="19" t="s">
        <v>118</v>
      </c>
      <c r="CT123" s="19">
        <v>2.6150000000000002</v>
      </c>
      <c r="CU123" s="19">
        <v>6.8049999999999997</v>
      </c>
      <c r="CV123" s="19" t="s">
        <v>118</v>
      </c>
      <c r="CW123" s="18" t="s">
        <v>118</v>
      </c>
      <c r="CX123" s="19">
        <v>3.794</v>
      </c>
      <c r="CY123" s="18" t="s">
        <v>118</v>
      </c>
      <c r="CZ123" s="19">
        <v>4.1740000000000004</v>
      </c>
      <c r="DA123" s="18" t="s">
        <v>118</v>
      </c>
      <c r="DB123" s="19" t="s">
        <v>118</v>
      </c>
      <c r="DC123" s="18" t="s">
        <v>118</v>
      </c>
      <c r="DD123" s="19" t="s">
        <v>118</v>
      </c>
      <c r="DE123" s="19">
        <v>2.2960000000000003</v>
      </c>
      <c r="DF123" s="19">
        <v>1.462</v>
      </c>
      <c r="DG123" s="19" t="s">
        <v>118</v>
      </c>
      <c r="DH123" s="19">
        <v>3.24</v>
      </c>
      <c r="DI123" s="19">
        <v>4.2549999999999999</v>
      </c>
      <c r="DJ123" s="19" t="s">
        <v>118</v>
      </c>
      <c r="DK123" s="19" t="s">
        <v>118</v>
      </c>
      <c r="DL123" s="14" t="s">
        <v>118</v>
      </c>
      <c r="DM123" s="19">
        <v>2.2974999999999999</v>
      </c>
      <c r="DN123" s="14">
        <v>2.41</v>
      </c>
      <c r="DO123" s="19">
        <v>1.2749999999999999</v>
      </c>
      <c r="DP123" s="14">
        <v>1</v>
      </c>
      <c r="DQ123" s="19" t="s">
        <v>118</v>
      </c>
      <c r="DR123" s="14" t="s">
        <v>118</v>
      </c>
      <c r="DS123" s="6" t="s">
        <v>118</v>
      </c>
      <c r="DT123" s="18" t="s">
        <v>118</v>
      </c>
      <c r="DU123" s="6" t="s">
        <v>118</v>
      </c>
      <c r="DV123" s="18" t="s">
        <v>118</v>
      </c>
      <c r="DW123" s="6" t="s">
        <v>118</v>
      </c>
      <c r="DX123" s="18" t="s">
        <v>118</v>
      </c>
      <c r="DY123" s="6" t="s">
        <v>118</v>
      </c>
      <c r="DZ123" s="18" t="s">
        <v>118</v>
      </c>
      <c r="EA123" s="2">
        <v>6169.41</v>
      </c>
      <c r="EB123" s="2">
        <v>17357.91</v>
      </c>
      <c r="EC123" s="2">
        <v>1603.1200000000001</v>
      </c>
      <c r="ED123" s="2">
        <v>48372.159999999996</v>
      </c>
      <c r="EE123" s="2">
        <v>115639.87999999999</v>
      </c>
      <c r="EF123" s="2">
        <v>20376.255000000001</v>
      </c>
      <c r="EG123" s="2">
        <v>0</v>
      </c>
      <c r="EH123" s="2">
        <v>0</v>
      </c>
      <c r="EI123" s="2">
        <v>832.97200000000009</v>
      </c>
      <c r="EJ123" s="2">
        <v>2358.7799999999997</v>
      </c>
      <c r="EK123" s="2">
        <v>1922.7599999999998</v>
      </c>
      <c r="EL123" s="2">
        <v>1027.7049999999999</v>
      </c>
      <c r="EM123" s="2">
        <v>0</v>
      </c>
      <c r="EN123" s="2">
        <v>90</v>
      </c>
      <c r="EO123" s="2">
        <v>0</v>
      </c>
      <c r="EP123" s="2">
        <v>4</v>
      </c>
      <c r="EQ123" s="2">
        <v>20</v>
      </c>
      <c r="ER123" s="2">
        <v>0</v>
      </c>
      <c r="ES123" s="2">
        <v>0</v>
      </c>
      <c r="ET123" s="2">
        <v>0</v>
      </c>
      <c r="EU123" s="2">
        <v>4</v>
      </c>
      <c r="EV123" s="2">
        <v>20</v>
      </c>
      <c r="EW123" s="2">
        <v>15</v>
      </c>
      <c r="EX123" s="2">
        <v>5</v>
      </c>
      <c r="EY123" s="2">
        <v>780</v>
      </c>
      <c r="EZ123" s="2">
        <v>2150</v>
      </c>
      <c r="FA123" s="2">
        <v>268</v>
      </c>
      <c r="FB123" s="2">
        <v>740</v>
      </c>
      <c r="FC123" s="2">
        <v>49440</v>
      </c>
      <c r="FD123" s="2">
        <v>1890</v>
      </c>
      <c r="FE123" s="14">
        <v>1.453632</v>
      </c>
      <c r="FF123" s="14">
        <v>1.3774999999999999</v>
      </c>
      <c r="FG123" s="30">
        <v>22.52</v>
      </c>
      <c r="FH123" s="30">
        <v>8.5</v>
      </c>
      <c r="FI123" s="30">
        <v>0.3</v>
      </c>
      <c r="FJ123" s="30">
        <v>0</v>
      </c>
      <c r="FK123" s="30">
        <v>5.0600000000000005</v>
      </c>
      <c r="FL123" s="30">
        <v>0</v>
      </c>
      <c r="FM123" s="30" t="s">
        <v>118</v>
      </c>
      <c r="FN123" s="30" t="s">
        <v>118</v>
      </c>
      <c r="FO123" s="30" t="s">
        <v>118</v>
      </c>
      <c r="FP123" s="30" t="s">
        <v>118</v>
      </c>
      <c r="FQ123" s="30" t="s">
        <v>118</v>
      </c>
      <c r="FR123" s="30" t="s">
        <v>118</v>
      </c>
      <c r="FS123" s="14">
        <v>26.234249306000002</v>
      </c>
      <c r="FT123" s="14">
        <v>18.647019436999997</v>
      </c>
      <c r="FU123" s="14">
        <v>0.11078899019999999</v>
      </c>
      <c r="FV123" s="14">
        <v>0.22686021375000001</v>
      </c>
      <c r="FW123" s="14">
        <v>2.1728548703999997</v>
      </c>
      <c r="FX123" s="14">
        <v>11.431116148250002</v>
      </c>
      <c r="FY123" s="14">
        <v>2.9123079999999997E-3</v>
      </c>
      <c r="FZ123" s="14">
        <v>0</v>
      </c>
      <c r="GA123" s="14">
        <v>0.2354019416</v>
      </c>
      <c r="GB123" s="14">
        <v>5.1500174249999996E-2</v>
      </c>
      <c r="GC123" s="14">
        <v>10.310084873399999</v>
      </c>
      <c r="GD123" s="14">
        <v>0.46794992800000001</v>
      </c>
      <c r="GE123" s="14">
        <v>0.88042598159999985</v>
      </c>
      <c r="GF123" s="14">
        <v>0.98979443099999997</v>
      </c>
      <c r="GG123" s="14">
        <v>5.8476798056000003</v>
      </c>
      <c r="GH123" s="14">
        <v>0.37454520125000001</v>
      </c>
      <c r="GI123" s="14">
        <v>0.74860756620000002</v>
      </c>
      <c r="GJ123" s="14">
        <v>0.62894821975000004</v>
      </c>
      <c r="GK123" s="14">
        <v>5.5892617564000009</v>
      </c>
      <c r="GL123" s="14">
        <v>3.86266520625</v>
      </c>
      <c r="GM123" s="14">
        <v>2.9113625839999999</v>
      </c>
      <c r="GN123" s="14">
        <v>0.86846810424999998</v>
      </c>
      <c r="GO123" s="14">
        <v>2.6055937826000002</v>
      </c>
      <c r="GP123" s="14">
        <v>0.66314559625000002</v>
      </c>
      <c r="GQ123" s="14">
        <v>4.5602763400000003E-2</v>
      </c>
      <c r="GR123" s="14">
        <v>4.6799131999999993E-2</v>
      </c>
      <c r="GS123" s="14">
        <v>3.0301152E-3</v>
      </c>
      <c r="GT123" s="14">
        <v>0</v>
      </c>
      <c r="GU123" s="14">
        <v>9.2134471747999989</v>
      </c>
      <c r="GV123" s="14">
        <v>0.41620280774999996</v>
      </c>
      <c r="GW123" s="14">
        <v>0.26738030459999995</v>
      </c>
      <c r="GX123" s="14">
        <v>0.28628942774999999</v>
      </c>
    </row>
    <row r="124" spans="1:206" x14ac:dyDescent="0.3">
      <c r="A124" s="6">
        <v>2006</v>
      </c>
      <c r="B124" s="6">
        <v>11</v>
      </c>
      <c r="C124" s="12">
        <v>119</v>
      </c>
      <c r="D124" s="14">
        <v>6.9</v>
      </c>
      <c r="E124" s="14">
        <v>8</v>
      </c>
      <c r="F124" s="14">
        <v>8.5</v>
      </c>
      <c r="G124" s="14">
        <v>7.45</v>
      </c>
      <c r="H124" s="14">
        <v>7.05</v>
      </c>
      <c r="I124" s="14">
        <v>6.95</v>
      </c>
      <c r="J124" s="14">
        <v>7.1</v>
      </c>
      <c r="K124" s="14">
        <v>6.95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2</v>
      </c>
      <c r="S124" s="6">
        <v>2</v>
      </c>
      <c r="T124" s="6" t="s">
        <v>126</v>
      </c>
      <c r="U124" s="13" t="s">
        <v>126</v>
      </c>
      <c r="V124" s="13">
        <v>32.799999999999997</v>
      </c>
      <c r="W124" s="13">
        <v>28.7</v>
      </c>
      <c r="X124" s="13">
        <v>35</v>
      </c>
      <c r="Y124" s="13" t="s">
        <v>126</v>
      </c>
      <c r="Z124" s="13">
        <v>70.7</v>
      </c>
      <c r="AA124" s="13">
        <v>92.9</v>
      </c>
      <c r="AB124" s="13">
        <v>183.4</v>
      </c>
      <c r="AC124" s="13">
        <v>277.8</v>
      </c>
      <c r="AD124" s="13">
        <v>136.4</v>
      </c>
      <c r="AE124" s="13">
        <v>134.19999999999999</v>
      </c>
      <c r="AF124" s="13">
        <v>204.6</v>
      </c>
      <c r="AG124" s="13">
        <v>95.6</v>
      </c>
      <c r="AH124" s="13">
        <v>91.3</v>
      </c>
      <c r="AI124" s="13">
        <v>71.2</v>
      </c>
      <c r="AJ124" s="13">
        <v>73.47</v>
      </c>
      <c r="AK124" s="13">
        <v>77.28</v>
      </c>
      <c r="AL124" s="13">
        <v>31.99</v>
      </c>
      <c r="AM124" s="13">
        <v>49.49</v>
      </c>
      <c r="AN124" s="13">
        <v>118.09</v>
      </c>
      <c r="AO124" s="13">
        <v>86.73</v>
      </c>
      <c r="AP124" s="13">
        <v>49.47</v>
      </c>
      <c r="AQ124" s="13">
        <v>36.44</v>
      </c>
      <c r="AR124" s="13">
        <v>16.8</v>
      </c>
      <c r="AS124" s="13">
        <v>49.35</v>
      </c>
      <c r="AT124" s="13">
        <v>30.8</v>
      </c>
      <c r="AU124" s="13">
        <v>91.71</v>
      </c>
      <c r="AV124" s="13">
        <v>163.87</v>
      </c>
      <c r="AW124" s="13">
        <v>40.57</v>
      </c>
      <c r="AX124" s="13">
        <v>89.99</v>
      </c>
      <c r="AY124" s="13">
        <v>16.16</v>
      </c>
      <c r="AZ124" s="13">
        <v>19.14</v>
      </c>
      <c r="BA124" s="13">
        <v>66.989999999999995</v>
      </c>
      <c r="BB124" s="13">
        <v>28.9</v>
      </c>
      <c r="BC124" s="13">
        <v>21.51</v>
      </c>
      <c r="BD124" s="13">
        <v>60.68</v>
      </c>
      <c r="BE124" s="13">
        <v>351.56</v>
      </c>
      <c r="BF124" s="13">
        <v>137.53</v>
      </c>
      <c r="BG124" s="14">
        <v>12.88</v>
      </c>
      <c r="BH124" s="14">
        <v>12.37</v>
      </c>
      <c r="BI124" s="14">
        <v>11.73</v>
      </c>
      <c r="BJ124" s="14">
        <v>11.56</v>
      </c>
      <c r="BK124" s="14">
        <v>10.65</v>
      </c>
      <c r="BL124" s="14">
        <v>9.5500000000000007</v>
      </c>
      <c r="BM124" s="14">
        <v>11.11</v>
      </c>
      <c r="BN124" s="14">
        <v>10.199999999999999</v>
      </c>
      <c r="BO124" s="14">
        <v>10.39</v>
      </c>
      <c r="BP124" s="14">
        <v>10.82</v>
      </c>
      <c r="BQ124" s="14">
        <v>11.55</v>
      </c>
      <c r="BR124" s="14">
        <v>10.71</v>
      </c>
      <c r="BS124" s="14">
        <v>11.28</v>
      </c>
      <c r="BT124" s="14">
        <v>11.396000000000001</v>
      </c>
      <c r="BU124" s="14">
        <v>11.852</v>
      </c>
      <c r="BV124" s="14">
        <v>11.176</v>
      </c>
      <c r="BW124" s="14">
        <v>11.236000000000001</v>
      </c>
      <c r="BX124" s="14" t="s">
        <v>126</v>
      </c>
      <c r="BY124" s="14">
        <v>9.0139999999999993</v>
      </c>
      <c r="BZ124" s="14" t="s">
        <v>126</v>
      </c>
      <c r="CA124" s="14">
        <v>9.86</v>
      </c>
      <c r="CB124" s="14">
        <v>10.891999999999999</v>
      </c>
      <c r="CC124" s="14">
        <v>11.1</v>
      </c>
      <c r="CD124" s="15">
        <v>34.014000000000003</v>
      </c>
      <c r="CE124" s="14">
        <v>10.66</v>
      </c>
      <c r="CF124" s="15">
        <v>32.843000000000004</v>
      </c>
      <c r="CG124" s="14">
        <v>11.565</v>
      </c>
      <c r="CH124" s="15">
        <v>33.929000000000002</v>
      </c>
      <c r="CI124" s="14" t="s">
        <v>126</v>
      </c>
      <c r="CJ124" s="15">
        <v>34.237000000000002</v>
      </c>
      <c r="CK124" s="14">
        <v>8.59</v>
      </c>
      <c r="CL124" s="15">
        <v>34.112000000000002</v>
      </c>
      <c r="CM124" s="14">
        <v>12.13</v>
      </c>
      <c r="CN124" s="15">
        <v>34.631</v>
      </c>
      <c r="CO124" s="14">
        <v>12.19</v>
      </c>
      <c r="CP124" s="6">
        <v>34.625999999999998</v>
      </c>
      <c r="CQ124" s="13" t="s">
        <v>118</v>
      </c>
      <c r="CR124" s="13">
        <v>4.6666666670000003</v>
      </c>
      <c r="CS124" s="19" t="s">
        <v>118</v>
      </c>
      <c r="CT124" s="19">
        <v>3.7399999999999998</v>
      </c>
      <c r="CU124" s="19" t="s">
        <v>118</v>
      </c>
      <c r="CV124" s="19" t="s">
        <v>118</v>
      </c>
      <c r="CW124" s="18" t="s">
        <v>118</v>
      </c>
      <c r="CX124" s="19">
        <v>3.7574999999999998</v>
      </c>
      <c r="CY124" s="18" t="s">
        <v>118</v>
      </c>
      <c r="CZ124" s="19">
        <v>6.54</v>
      </c>
      <c r="DA124" s="18" t="s">
        <v>118</v>
      </c>
      <c r="DB124" s="19" t="s">
        <v>118</v>
      </c>
      <c r="DC124" s="18" t="s">
        <v>118</v>
      </c>
      <c r="DD124" s="19" t="s">
        <v>118</v>
      </c>
      <c r="DE124" s="19">
        <v>4.7125000000000004</v>
      </c>
      <c r="DF124" s="19">
        <v>3.6799999999999997</v>
      </c>
      <c r="DG124" s="19" t="s">
        <v>118</v>
      </c>
      <c r="DH124" s="19">
        <v>5.1533333333333333</v>
      </c>
      <c r="DI124" s="19">
        <v>7.6800000000000006</v>
      </c>
      <c r="DJ124" s="19" t="s">
        <v>118</v>
      </c>
      <c r="DK124" s="19" t="s">
        <v>118</v>
      </c>
      <c r="DL124" s="14" t="s">
        <v>118</v>
      </c>
      <c r="DM124" s="19">
        <v>3.4533333333333331</v>
      </c>
      <c r="DN124" s="14">
        <v>3.3833333333333333</v>
      </c>
      <c r="DO124" s="19">
        <v>3.6766666666666667</v>
      </c>
      <c r="DP124" s="14">
        <v>3.7600000000000002</v>
      </c>
      <c r="DQ124" s="19" t="s">
        <v>118</v>
      </c>
      <c r="DR124" s="14" t="s">
        <v>118</v>
      </c>
      <c r="DS124" s="6" t="s">
        <v>118</v>
      </c>
      <c r="DT124" s="18" t="s">
        <v>118</v>
      </c>
      <c r="DU124" s="6" t="s">
        <v>118</v>
      </c>
      <c r="DV124" s="18" t="s">
        <v>118</v>
      </c>
      <c r="DW124" s="6" t="s">
        <v>118</v>
      </c>
      <c r="DX124" s="18" t="s">
        <v>118</v>
      </c>
      <c r="DY124" s="6" t="s">
        <v>118</v>
      </c>
      <c r="DZ124" s="18" t="s">
        <v>118</v>
      </c>
      <c r="EA124" s="2">
        <v>7761.46</v>
      </c>
      <c r="EB124" s="2">
        <v>913.98666666666668</v>
      </c>
      <c r="EC124" s="2">
        <v>1573.5249999999999</v>
      </c>
      <c r="ED124" s="2">
        <v>2399.2150000000001</v>
      </c>
      <c r="EE124" s="2">
        <v>2284.9666666666667</v>
      </c>
      <c r="EF124" s="2">
        <v>9139.8666666666668</v>
      </c>
      <c r="EG124" s="2">
        <v>18849.5</v>
      </c>
      <c r="EH124" s="2">
        <v>363.52666666666664</v>
      </c>
      <c r="EI124" s="2">
        <v>272.64499999999998</v>
      </c>
      <c r="EJ124" s="2">
        <v>1028.2349999999999</v>
      </c>
      <c r="EK124" s="2">
        <v>0</v>
      </c>
      <c r="EL124" s="2">
        <v>727.05333333333328</v>
      </c>
      <c r="EM124" s="2">
        <v>0</v>
      </c>
      <c r="EN124" s="2">
        <v>0</v>
      </c>
      <c r="EO124" s="2">
        <v>0</v>
      </c>
      <c r="EP124" s="2">
        <v>0</v>
      </c>
      <c r="EQ124" s="2">
        <v>0</v>
      </c>
      <c r="ER124" s="2">
        <v>0</v>
      </c>
      <c r="ES124" s="2">
        <v>0</v>
      </c>
      <c r="ET124" s="2">
        <v>13.333333333333334</v>
      </c>
      <c r="EU124" s="2">
        <v>0</v>
      </c>
      <c r="EV124" s="2">
        <v>5</v>
      </c>
      <c r="EW124" s="2">
        <v>0</v>
      </c>
      <c r="EX124" s="2">
        <v>26.666666666666668</v>
      </c>
      <c r="EY124" s="2">
        <v>160</v>
      </c>
      <c r="EZ124" s="2">
        <v>46.666666666666664</v>
      </c>
      <c r="FA124" s="2">
        <v>65</v>
      </c>
      <c r="FB124" s="2">
        <v>1015</v>
      </c>
      <c r="FC124" s="2">
        <v>713.33333333333337</v>
      </c>
      <c r="FD124" s="2">
        <v>153.33333333333334</v>
      </c>
      <c r="FE124" s="14">
        <v>0.30528</v>
      </c>
      <c r="FF124" s="14">
        <v>0.36000000000000004</v>
      </c>
      <c r="FG124" s="30">
        <v>18.324999999999999</v>
      </c>
      <c r="FH124" s="30">
        <v>7.75</v>
      </c>
      <c r="FI124" s="30">
        <v>0</v>
      </c>
      <c r="FJ124" s="30">
        <v>0.42499999999999999</v>
      </c>
      <c r="FK124" s="30">
        <v>8.4250000000000007</v>
      </c>
      <c r="FL124" s="30">
        <v>0</v>
      </c>
      <c r="FM124" s="30" t="s">
        <v>118</v>
      </c>
      <c r="FN124" s="30" t="s">
        <v>118</v>
      </c>
      <c r="FO124" s="30" t="s">
        <v>118</v>
      </c>
      <c r="FP124" s="30" t="s">
        <v>118</v>
      </c>
      <c r="FQ124" s="30" t="s">
        <v>118</v>
      </c>
      <c r="FR124" s="30" t="s">
        <v>118</v>
      </c>
      <c r="FS124" s="14">
        <v>11.03804418875</v>
      </c>
      <c r="FT124" s="14">
        <v>5.5194483100000005</v>
      </c>
      <c r="FU124" s="14">
        <v>9.959591525E-2</v>
      </c>
      <c r="FV124" s="14">
        <v>8.066140966666667E-2</v>
      </c>
      <c r="FW124" s="14">
        <v>2.3417634454999998</v>
      </c>
      <c r="FX124" s="14">
        <v>1.5549944036666667</v>
      </c>
      <c r="FY124" s="14">
        <v>0</v>
      </c>
      <c r="FZ124" s="14">
        <v>0</v>
      </c>
      <c r="GA124" s="14">
        <v>2.9412730999999998E-2</v>
      </c>
      <c r="GB124" s="14">
        <v>3.4495246666666667E-2</v>
      </c>
      <c r="GC124" s="14">
        <v>2.379902118</v>
      </c>
      <c r="GD124" s="14">
        <v>0.14082806633333333</v>
      </c>
      <c r="GE124" s="14">
        <v>0.24714467900000003</v>
      </c>
      <c r="GF124" s="14">
        <v>0.60541171933333326</v>
      </c>
      <c r="GG124" s="14">
        <v>3.9350234755</v>
      </c>
      <c r="GH124" s="14">
        <v>0.34925436500000001</v>
      </c>
      <c r="GI124" s="14">
        <v>7.413720574999999E-2</v>
      </c>
      <c r="GJ124" s="14">
        <v>0.36762063900000003</v>
      </c>
      <c r="GK124" s="14">
        <v>1.7117276535000001</v>
      </c>
      <c r="GL124" s="14">
        <v>1.626917196</v>
      </c>
      <c r="GM124" s="14">
        <v>0.67789800374999998</v>
      </c>
      <c r="GN124" s="14">
        <v>0.39426473000000001</v>
      </c>
      <c r="GO124" s="14">
        <v>0.27283704549999999</v>
      </c>
      <c r="GP124" s="14">
        <v>0.14147106066666668</v>
      </c>
      <c r="GQ124" s="14">
        <v>2.2168009749999999E-2</v>
      </c>
      <c r="GR124" s="14">
        <v>2.5178480333333336E-2</v>
      </c>
      <c r="GS124" s="14">
        <v>9.3326550000000002E-4</v>
      </c>
      <c r="GT124" s="14">
        <v>6.9287556666666672E-3</v>
      </c>
      <c r="GU124" s="14">
        <v>0.43848810849999997</v>
      </c>
      <c r="GV124" s="14">
        <v>0.44883378133333335</v>
      </c>
      <c r="GW124" s="14">
        <v>0.37977942275000004</v>
      </c>
      <c r="GX124" s="14">
        <v>0.26606664433333332</v>
      </c>
    </row>
    <row r="125" spans="1:206" x14ac:dyDescent="0.3">
      <c r="A125" s="6">
        <v>2006</v>
      </c>
      <c r="B125" s="6">
        <v>12</v>
      </c>
      <c r="C125" s="12">
        <v>120</v>
      </c>
      <c r="D125" s="14">
        <v>5.65</v>
      </c>
      <c r="E125" s="14">
        <v>6.6</v>
      </c>
      <c r="F125" s="14">
        <v>7.6</v>
      </c>
      <c r="G125" s="14">
        <v>6.85</v>
      </c>
      <c r="H125" s="14">
        <v>6.4</v>
      </c>
      <c r="I125" s="14">
        <v>5</v>
      </c>
      <c r="J125" s="14">
        <v>5.35</v>
      </c>
      <c r="K125" s="14">
        <v>4.7</v>
      </c>
      <c r="L125" s="6">
        <v>2</v>
      </c>
      <c r="M125" s="6">
        <v>1</v>
      </c>
      <c r="N125" s="6">
        <v>0</v>
      </c>
      <c r="O125" s="6">
        <v>0</v>
      </c>
      <c r="P125" s="6">
        <v>1</v>
      </c>
      <c r="Q125" s="6">
        <v>6</v>
      </c>
      <c r="R125" s="6">
        <v>7</v>
      </c>
      <c r="S125" s="6">
        <v>9</v>
      </c>
      <c r="T125" s="6" t="s">
        <v>126</v>
      </c>
      <c r="U125" s="13" t="s">
        <v>126</v>
      </c>
      <c r="V125" s="13">
        <v>20.399999999999999</v>
      </c>
      <c r="W125" s="13">
        <v>15.6</v>
      </c>
      <c r="X125" s="13">
        <v>15.6</v>
      </c>
      <c r="Y125" s="13" t="s">
        <v>126</v>
      </c>
      <c r="Z125" s="13">
        <v>63.6</v>
      </c>
      <c r="AA125" s="13">
        <v>66.8</v>
      </c>
      <c r="AB125" s="13">
        <v>157.80000000000001</v>
      </c>
      <c r="AC125" s="13">
        <v>347.2</v>
      </c>
      <c r="AD125" s="13">
        <v>178</v>
      </c>
      <c r="AE125" s="13">
        <v>204.3</v>
      </c>
      <c r="AF125" s="13">
        <v>165.2</v>
      </c>
      <c r="AG125" s="13">
        <v>58.4</v>
      </c>
      <c r="AH125" s="13">
        <v>67.599999999999994</v>
      </c>
      <c r="AI125" s="13">
        <v>49.8</v>
      </c>
      <c r="AJ125" s="13">
        <v>81.83</v>
      </c>
      <c r="AK125" s="13">
        <v>77.77</v>
      </c>
      <c r="AL125" s="13">
        <v>34.22</v>
      </c>
      <c r="AM125" s="13">
        <v>41.47</v>
      </c>
      <c r="AN125" s="13">
        <v>121.12</v>
      </c>
      <c r="AO125" s="13">
        <v>144.62</v>
      </c>
      <c r="AP125" s="13">
        <v>78.53</v>
      </c>
      <c r="AQ125" s="13">
        <v>55.66</v>
      </c>
      <c r="AR125" s="13">
        <v>22.14</v>
      </c>
      <c r="AS125" s="13">
        <v>70.430000000000007</v>
      </c>
      <c r="AT125" s="13">
        <v>35.549999999999997</v>
      </c>
      <c r="AU125" s="13">
        <v>123.02</v>
      </c>
      <c r="AV125" s="13">
        <v>284.55</v>
      </c>
      <c r="AW125" s="13">
        <v>51.1</v>
      </c>
      <c r="AX125" s="13">
        <v>159.87</v>
      </c>
      <c r="AY125" s="13">
        <v>10.96</v>
      </c>
      <c r="AZ125" s="13">
        <v>14.76</v>
      </c>
      <c r="BA125" s="13">
        <v>90.06</v>
      </c>
      <c r="BB125" s="13">
        <v>34.26</v>
      </c>
      <c r="BC125" s="13">
        <v>27.19</v>
      </c>
      <c r="BD125" s="13">
        <v>103.29</v>
      </c>
      <c r="BE125" s="13">
        <v>558.52</v>
      </c>
      <c r="BF125" s="13">
        <v>211.01</v>
      </c>
      <c r="BG125" s="14">
        <v>10.64</v>
      </c>
      <c r="BH125" s="14">
        <v>10.6</v>
      </c>
      <c r="BI125" s="14">
        <v>10.59</v>
      </c>
      <c r="BJ125" s="14">
        <v>10.65</v>
      </c>
      <c r="BK125" s="14">
        <v>9.93</v>
      </c>
      <c r="BL125" s="14">
        <v>8.8800000000000008</v>
      </c>
      <c r="BM125" s="14">
        <v>10.07</v>
      </c>
      <c r="BN125" s="14">
        <v>9.51</v>
      </c>
      <c r="BO125" s="14">
        <v>9.5299999999999994</v>
      </c>
      <c r="BP125" s="14">
        <v>9.82</v>
      </c>
      <c r="BQ125" s="14">
        <v>10.130000000000001</v>
      </c>
      <c r="BR125" s="14">
        <v>9.48</v>
      </c>
      <c r="BS125" s="14">
        <v>9.85</v>
      </c>
      <c r="BT125" s="14">
        <v>8.9469999999999992</v>
      </c>
      <c r="BU125" s="14">
        <v>10.045</v>
      </c>
      <c r="BV125" s="14">
        <v>10.398</v>
      </c>
      <c r="BW125" s="14">
        <v>10.298999999999999</v>
      </c>
      <c r="BX125" s="14" t="s">
        <v>126</v>
      </c>
      <c r="BY125" s="14">
        <v>8.1460000000000008</v>
      </c>
      <c r="BZ125" s="14">
        <v>8.2029999999999994</v>
      </c>
      <c r="CA125" s="14">
        <v>8.3209999999999997</v>
      </c>
      <c r="CB125" s="14">
        <v>8.8520000000000003</v>
      </c>
      <c r="CC125" s="14">
        <v>10.78</v>
      </c>
      <c r="CD125" s="15">
        <v>33.942</v>
      </c>
      <c r="CE125" s="14">
        <v>10.220000000000001</v>
      </c>
      <c r="CF125" s="15">
        <v>32.426000000000002</v>
      </c>
      <c r="CG125" s="14">
        <v>10.55</v>
      </c>
      <c r="CH125" s="15">
        <v>33.9</v>
      </c>
      <c r="CI125" s="14">
        <v>8.2100000000000009</v>
      </c>
      <c r="CJ125" s="15">
        <v>34.32</v>
      </c>
      <c r="CK125" s="14">
        <v>8.77</v>
      </c>
      <c r="CL125" s="15">
        <v>34.253999999999998</v>
      </c>
      <c r="CM125" s="14">
        <v>9.44</v>
      </c>
      <c r="CN125" s="15">
        <v>34.634999999999998</v>
      </c>
      <c r="CO125" s="14">
        <v>9.43</v>
      </c>
      <c r="CP125" s="6">
        <v>34.628999999999998</v>
      </c>
      <c r="CQ125" s="13" t="s">
        <v>118</v>
      </c>
      <c r="CR125" s="13">
        <v>4.1666666670000003</v>
      </c>
      <c r="CS125" s="19" t="s">
        <v>118</v>
      </c>
      <c r="CT125" s="19">
        <v>3.73</v>
      </c>
      <c r="CU125" s="19" t="s">
        <v>118</v>
      </c>
      <c r="CV125" s="19" t="s">
        <v>118</v>
      </c>
      <c r="CW125" s="18" t="s">
        <v>118</v>
      </c>
      <c r="CX125" s="19">
        <v>4</v>
      </c>
      <c r="CY125" s="18" t="s">
        <v>118</v>
      </c>
      <c r="CZ125" s="19">
        <v>8.0500000000000007</v>
      </c>
      <c r="DA125" s="18" t="s">
        <v>118</v>
      </c>
      <c r="DB125" s="19" t="s">
        <v>118</v>
      </c>
      <c r="DC125" s="18" t="s">
        <v>118</v>
      </c>
      <c r="DD125" s="19" t="s">
        <v>118</v>
      </c>
      <c r="DE125" s="19">
        <v>4.28</v>
      </c>
      <c r="DF125" s="19" t="s">
        <v>118</v>
      </c>
      <c r="DG125" s="19" t="s">
        <v>118</v>
      </c>
      <c r="DH125" s="19">
        <v>5.33</v>
      </c>
      <c r="DI125" s="19">
        <v>8.32</v>
      </c>
      <c r="DJ125" s="19" t="s">
        <v>118</v>
      </c>
      <c r="DK125" s="19" t="s">
        <v>118</v>
      </c>
      <c r="DL125" s="14" t="s">
        <v>118</v>
      </c>
      <c r="DM125" s="19">
        <v>4.0866666666666669</v>
      </c>
      <c r="DN125" s="14">
        <v>3.73</v>
      </c>
      <c r="DO125" s="19">
        <v>4.4933333333333332</v>
      </c>
      <c r="DP125" s="14">
        <v>4.7</v>
      </c>
      <c r="DQ125" s="19" t="s">
        <v>118</v>
      </c>
      <c r="DR125" s="14" t="s">
        <v>118</v>
      </c>
      <c r="DS125" s="6" t="s">
        <v>118</v>
      </c>
      <c r="DT125" s="18" t="s">
        <v>118</v>
      </c>
      <c r="DU125" s="6" t="s">
        <v>118</v>
      </c>
      <c r="DV125" s="18" t="s">
        <v>118</v>
      </c>
      <c r="DW125" s="6" t="s">
        <v>118</v>
      </c>
      <c r="DX125" s="18" t="s">
        <v>118</v>
      </c>
      <c r="DY125" s="6" t="s">
        <v>118</v>
      </c>
      <c r="DZ125" s="18" t="s">
        <v>118</v>
      </c>
      <c r="EA125" s="2" t="s">
        <v>118</v>
      </c>
      <c r="EB125" s="2">
        <v>0</v>
      </c>
      <c r="EC125" s="2">
        <v>2371.4949999999999</v>
      </c>
      <c r="ED125" s="2">
        <v>451.71333333333337</v>
      </c>
      <c r="EE125" s="2">
        <v>5483.92</v>
      </c>
      <c r="EF125" s="2">
        <v>7227.4133333333339</v>
      </c>
      <c r="EG125" s="2" t="s">
        <v>118</v>
      </c>
      <c r="EH125" s="2">
        <v>0</v>
      </c>
      <c r="EI125" s="2">
        <v>338.78500000000003</v>
      </c>
      <c r="EJ125" s="2">
        <v>0</v>
      </c>
      <c r="EK125" s="2">
        <v>0</v>
      </c>
      <c r="EL125" s="2">
        <v>0</v>
      </c>
      <c r="EM125" s="2">
        <v>0</v>
      </c>
      <c r="EN125" s="2">
        <v>0</v>
      </c>
      <c r="EO125" s="2">
        <v>0</v>
      </c>
      <c r="EP125" s="2">
        <v>6.666666666666667</v>
      </c>
      <c r="EQ125" s="2">
        <v>0</v>
      </c>
      <c r="ER125" s="2">
        <v>0</v>
      </c>
      <c r="ES125" s="2">
        <v>0</v>
      </c>
      <c r="ET125" s="2">
        <v>0</v>
      </c>
      <c r="EU125" s="2">
        <v>0</v>
      </c>
      <c r="EV125" s="2">
        <v>0</v>
      </c>
      <c r="EW125" s="2">
        <v>0</v>
      </c>
      <c r="EX125" s="2">
        <v>6.666666666666667</v>
      </c>
      <c r="EY125" s="2">
        <v>120</v>
      </c>
      <c r="EZ125" s="2">
        <v>0</v>
      </c>
      <c r="FA125" s="2">
        <v>45</v>
      </c>
      <c r="FB125" s="2">
        <v>60</v>
      </c>
      <c r="FC125" s="2">
        <v>40</v>
      </c>
      <c r="FD125" s="2">
        <v>66.666666666666671</v>
      </c>
      <c r="FE125" s="14">
        <v>0.1668</v>
      </c>
      <c r="FF125" s="14">
        <v>0.29333333333333339</v>
      </c>
      <c r="FG125" s="30">
        <v>28.75</v>
      </c>
      <c r="FH125" s="30">
        <v>12.200000000000001</v>
      </c>
      <c r="FI125" s="30">
        <v>0</v>
      </c>
      <c r="FJ125" s="30">
        <v>4.1749999999999998</v>
      </c>
      <c r="FK125" s="30">
        <v>10.25</v>
      </c>
      <c r="FL125" s="30">
        <v>0</v>
      </c>
      <c r="FM125" s="30" t="s">
        <v>118</v>
      </c>
      <c r="FN125" s="30" t="s">
        <v>118</v>
      </c>
      <c r="FO125" s="30" t="s">
        <v>118</v>
      </c>
      <c r="FP125" s="30" t="s">
        <v>118</v>
      </c>
      <c r="FQ125" s="30" t="s">
        <v>118</v>
      </c>
      <c r="FR125" s="30" t="s">
        <v>118</v>
      </c>
      <c r="FS125" s="14">
        <v>4.53919375125</v>
      </c>
      <c r="FT125" s="14">
        <v>9.1736162866666664</v>
      </c>
      <c r="FU125" s="14">
        <v>1.9445160999999999E-2</v>
      </c>
      <c r="FV125" s="14">
        <v>3.0248028666666666E-2</v>
      </c>
      <c r="FW125" s="14">
        <v>0.50611872775</v>
      </c>
      <c r="FX125" s="14">
        <v>2.4273782246666666</v>
      </c>
      <c r="FY125" s="14">
        <v>0</v>
      </c>
      <c r="FZ125" s="14">
        <v>0</v>
      </c>
      <c r="GA125" s="14">
        <v>2.5496012500000002E-3</v>
      </c>
      <c r="GB125" s="14">
        <v>6.0615233999999997E-2</v>
      </c>
      <c r="GC125" s="14">
        <v>0.62238908749999999</v>
      </c>
      <c r="GD125" s="14">
        <v>0.4818147613333334</v>
      </c>
      <c r="GE125" s="14">
        <v>5.9794512250000001E-2</v>
      </c>
      <c r="GF125" s="14">
        <v>0.43687261366666669</v>
      </c>
      <c r="GG125" s="14">
        <v>2.4047326115000001</v>
      </c>
      <c r="GH125" s="14">
        <v>3.1986974190000002</v>
      </c>
      <c r="GI125" s="14">
        <v>1.4230614499999999E-2</v>
      </c>
      <c r="GJ125" s="14">
        <v>0.27861283266666664</v>
      </c>
      <c r="GK125" s="14">
        <v>0.83312740600000001</v>
      </c>
      <c r="GL125" s="14">
        <v>1.5224980800000001</v>
      </c>
      <c r="GM125" s="14">
        <v>0.30515888075000003</v>
      </c>
      <c r="GN125" s="14">
        <v>0.18651157266666665</v>
      </c>
      <c r="GO125" s="14">
        <v>1.7052315249999998E-2</v>
      </c>
      <c r="GP125" s="14">
        <v>3.5367765000000002E-2</v>
      </c>
      <c r="GQ125" s="14">
        <v>2.8501727000000001E-2</v>
      </c>
      <c r="GR125" s="14">
        <v>7.6630156666666659E-3</v>
      </c>
      <c r="GS125" s="14">
        <v>9.0903449999999992E-4</v>
      </c>
      <c r="GT125" s="14">
        <v>6.5359629999999997E-3</v>
      </c>
      <c r="GU125" s="14">
        <v>0.17458322825</v>
      </c>
      <c r="GV125" s="14">
        <v>0.51704304266666667</v>
      </c>
      <c r="GW125" s="14">
        <v>0.23166788399999999</v>
      </c>
      <c r="GX125" s="14">
        <v>0.21641703933333334</v>
      </c>
    </row>
    <row r="126" spans="1:206" x14ac:dyDescent="0.3">
      <c r="A126" s="6">
        <v>2007</v>
      </c>
      <c r="B126" s="6">
        <v>1</v>
      </c>
      <c r="C126" s="12">
        <v>121</v>
      </c>
      <c r="D126" s="14">
        <v>5.9</v>
      </c>
      <c r="E126" s="14">
        <v>6.5</v>
      </c>
      <c r="F126" s="14">
        <v>7.1</v>
      </c>
      <c r="G126" s="14">
        <v>5.95</v>
      </c>
      <c r="H126" s="14">
        <v>4.45</v>
      </c>
      <c r="I126" s="14">
        <v>4.8499999999999996</v>
      </c>
      <c r="J126" s="14">
        <v>5.8</v>
      </c>
      <c r="K126" s="14">
        <v>5.45</v>
      </c>
      <c r="L126" s="6">
        <v>2</v>
      </c>
      <c r="M126" s="6">
        <v>3</v>
      </c>
      <c r="N126" s="6">
        <v>1</v>
      </c>
      <c r="O126" s="6">
        <v>0</v>
      </c>
      <c r="P126" s="6">
        <v>6</v>
      </c>
      <c r="Q126" s="6">
        <v>2</v>
      </c>
      <c r="R126" s="6">
        <v>3</v>
      </c>
      <c r="S126" s="6">
        <v>8</v>
      </c>
      <c r="T126" s="6" t="s">
        <v>126</v>
      </c>
      <c r="U126" s="13" t="s">
        <v>126</v>
      </c>
      <c r="V126" s="13" t="s">
        <v>126</v>
      </c>
      <c r="W126" s="13" t="s">
        <v>126</v>
      </c>
      <c r="X126" s="13">
        <v>29.3</v>
      </c>
      <c r="Y126" s="13" t="s">
        <v>126</v>
      </c>
      <c r="Z126" s="13">
        <v>40.700000000000003</v>
      </c>
      <c r="AA126" s="13">
        <v>73.3</v>
      </c>
      <c r="AB126" s="13">
        <v>143</v>
      </c>
      <c r="AC126" s="13">
        <v>285.8</v>
      </c>
      <c r="AD126" s="13">
        <v>144.30000000000001</v>
      </c>
      <c r="AE126" s="13">
        <v>215</v>
      </c>
      <c r="AF126" s="13">
        <v>194.8</v>
      </c>
      <c r="AG126" s="13">
        <v>76.400000000000006</v>
      </c>
      <c r="AH126" s="13">
        <v>47.7</v>
      </c>
      <c r="AI126" s="13">
        <v>67.599999999999994</v>
      </c>
      <c r="AJ126" s="13">
        <v>70.86</v>
      </c>
      <c r="AK126" s="13">
        <v>62.47</v>
      </c>
      <c r="AL126" s="13">
        <v>23.24</v>
      </c>
      <c r="AM126" s="13">
        <v>39.409999999999997</v>
      </c>
      <c r="AN126" s="13">
        <v>122.3</v>
      </c>
      <c r="AO126" s="13">
        <v>123.23</v>
      </c>
      <c r="AP126" s="13">
        <v>63.12</v>
      </c>
      <c r="AQ126" s="13">
        <v>42.71</v>
      </c>
      <c r="AR126" s="13">
        <v>29.2</v>
      </c>
      <c r="AS126" s="13">
        <v>69.89</v>
      </c>
      <c r="AT126" s="13">
        <v>45.28</v>
      </c>
      <c r="AU126" s="13">
        <v>127.73</v>
      </c>
      <c r="AV126" s="13">
        <v>252.91</v>
      </c>
      <c r="AW126" s="13">
        <v>42.76</v>
      </c>
      <c r="AX126" s="13">
        <v>132.47999999999999</v>
      </c>
      <c r="AY126" s="13">
        <v>14.85</v>
      </c>
      <c r="AZ126" s="13">
        <v>17.14</v>
      </c>
      <c r="BA126" s="13">
        <v>69.66</v>
      </c>
      <c r="BB126" s="13">
        <v>25.23</v>
      </c>
      <c r="BC126" s="13">
        <v>20.93</v>
      </c>
      <c r="BD126" s="13">
        <v>74.23</v>
      </c>
      <c r="BE126" s="13">
        <v>462.98</v>
      </c>
      <c r="BF126" s="13">
        <v>192.75</v>
      </c>
      <c r="BG126" s="14">
        <v>8.98</v>
      </c>
      <c r="BH126" s="14">
        <v>9.34</v>
      </c>
      <c r="BI126" s="14">
        <v>9.89</v>
      </c>
      <c r="BJ126" s="14">
        <v>10.44</v>
      </c>
      <c r="BK126" s="14">
        <v>9.68</v>
      </c>
      <c r="BL126" s="14">
        <v>8.24</v>
      </c>
      <c r="BM126" s="14">
        <v>9.09</v>
      </c>
      <c r="BN126" s="14">
        <v>8.92</v>
      </c>
      <c r="BO126" s="14">
        <v>8.8800000000000008</v>
      </c>
      <c r="BP126" s="14">
        <v>8.8000000000000007</v>
      </c>
      <c r="BQ126" s="14">
        <v>8.81</v>
      </c>
      <c r="BR126" s="14">
        <v>8.5399999999999991</v>
      </c>
      <c r="BS126" s="14">
        <v>8.58</v>
      </c>
      <c r="BT126" s="14">
        <v>8.5570000000000004</v>
      </c>
      <c r="BU126" s="14">
        <v>9.0299999999999994</v>
      </c>
      <c r="BV126" s="14">
        <v>9.0890000000000004</v>
      </c>
      <c r="BW126" s="14">
        <v>8.9930000000000003</v>
      </c>
      <c r="BX126" s="14" t="s">
        <v>126</v>
      </c>
      <c r="BY126" s="14">
        <v>7.1829999999999998</v>
      </c>
      <c r="BZ126" s="14">
        <v>7.3710000000000004</v>
      </c>
      <c r="CA126" s="14">
        <v>6.7709999999999999</v>
      </c>
      <c r="CB126" s="14">
        <v>7.5170000000000003</v>
      </c>
      <c r="CC126" s="14">
        <v>9.5299999999999994</v>
      </c>
      <c r="CD126" s="15">
        <v>32.866</v>
      </c>
      <c r="CE126" s="14">
        <v>8.59</v>
      </c>
      <c r="CF126" s="15">
        <v>31.748000000000001</v>
      </c>
      <c r="CG126" s="14">
        <v>9.35</v>
      </c>
      <c r="CH126" s="15">
        <v>33.698</v>
      </c>
      <c r="CI126" s="14">
        <v>7.32</v>
      </c>
      <c r="CJ126" s="15">
        <v>33.018999999999998</v>
      </c>
      <c r="CK126" s="14">
        <v>7.6</v>
      </c>
      <c r="CL126" s="15">
        <v>33.844999999999999</v>
      </c>
      <c r="CM126" s="14">
        <v>7.51</v>
      </c>
      <c r="CN126" s="15">
        <v>34.399000000000001</v>
      </c>
      <c r="CO126" s="14">
        <v>7.5549999999999997</v>
      </c>
      <c r="CP126" s="6">
        <v>34.399000000000001</v>
      </c>
      <c r="CQ126" s="13" t="s">
        <v>118</v>
      </c>
      <c r="CR126" s="13">
        <v>5.75</v>
      </c>
      <c r="CS126" s="19">
        <v>0.56999999999999995</v>
      </c>
      <c r="CT126" s="19">
        <v>4.82</v>
      </c>
      <c r="CU126" s="19">
        <v>6.02</v>
      </c>
      <c r="CV126" s="19">
        <v>0.36399999999999999</v>
      </c>
      <c r="CW126" s="18" t="s">
        <v>118</v>
      </c>
      <c r="CX126" s="19">
        <v>4.0720000000000001</v>
      </c>
      <c r="CY126" s="18" t="s">
        <v>118</v>
      </c>
      <c r="CZ126" s="19">
        <v>7.6319999999999997</v>
      </c>
      <c r="DA126" s="18" t="s">
        <v>118</v>
      </c>
      <c r="DB126" s="19" t="s">
        <v>118</v>
      </c>
      <c r="DC126" s="18" t="s">
        <v>118</v>
      </c>
      <c r="DD126" s="19" t="s">
        <v>118</v>
      </c>
      <c r="DE126" s="19">
        <v>7.1033333333333335</v>
      </c>
      <c r="DF126" s="19" t="s">
        <v>118</v>
      </c>
      <c r="DG126" s="19">
        <v>0.64</v>
      </c>
      <c r="DH126" s="19">
        <v>4.0599999999999996</v>
      </c>
      <c r="DI126" s="19">
        <v>8.0500000000000007</v>
      </c>
      <c r="DJ126" s="19" t="s">
        <v>118</v>
      </c>
      <c r="DK126" s="19">
        <v>0.48749999999999999</v>
      </c>
      <c r="DL126" s="14">
        <v>0.5675</v>
      </c>
      <c r="DM126" s="19">
        <v>3.78</v>
      </c>
      <c r="DN126" s="14">
        <v>3.6775000000000002</v>
      </c>
      <c r="DO126" s="19">
        <v>4.8600000000000003</v>
      </c>
      <c r="DP126" s="14">
        <v>5.16</v>
      </c>
      <c r="DQ126" s="19" t="s">
        <v>118</v>
      </c>
      <c r="DR126" s="14" t="s">
        <v>118</v>
      </c>
      <c r="DS126" s="6" t="s">
        <v>118</v>
      </c>
      <c r="DT126" s="18" t="s">
        <v>118</v>
      </c>
      <c r="DU126" s="6" t="s">
        <v>118</v>
      </c>
      <c r="DV126" s="18" t="s">
        <v>118</v>
      </c>
      <c r="DW126" s="6" t="s">
        <v>118</v>
      </c>
      <c r="DX126" s="18" t="s">
        <v>118</v>
      </c>
      <c r="DY126" s="6" t="s">
        <v>118</v>
      </c>
      <c r="DZ126" s="18" t="s">
        <v>118</v>
      </c>
      <c r="EA126" s="2">
        <v>0</v>
      </c>
      <c r="EB126" s="2">
        <v>18971.96</v>
      </c>
      <c r="EC126" s="2">
        <v>3695.88</v>
      </c>
      <c r="ED126" s="2">
        <v>2956.7466666666664</v>
      </c>
      <c r="EE126" s="2">
        <v>0</v>
      </c>
      <c r="EF126" s="2">
        <v>8295.2933333333331</v>
      </c>
      <c r="EG126" s="2">
        <v>1355</v>
      </c>
      <c r="EH126" s="2">
        <v>0</v>
      </c>
      <c r="EI126" s="2">
        <v>0</v>
      </c>
      <c r="EJ126" s="2">
        <v>0</v>
      </c>
      <c r="EK126" s="2">
        <v>0</v>
      </c>
      <c r="EL126" s="2">
        <v>451.71333333333337</v>
      </c>
      <c r="EM126" s="2">
        <v>0</v>
      </c>
      <c r="EN126" s="2">
        <v>0</v>
      </c>
      <c r="EO126" s="2">
        <v>0</v>
      </c>
      <c r="EP126" s="2">
        <v>6.666666666666667</v>
      </c>
      <c r="EQ126" s="2" t="s">
        <v>118</v>
      </c>
      <c r="ER126" s="2">
        <v>0</v>
      </c>
      <c r="ES126" s="2">
        <v>0</v>
      </c>
      <c r="ET126" s="2">
        <v>0</v>
      </c>
      <c r="EU126" s="2">
        <v>0</v>
      </c>
      <c r="EV126" s="2">
        <v>0</v>
      </c>
      <c r="EW126" s="2" t="s">
        <v>118</v>
      </c>
      <c r="EX126" s="2">
        <v>0</v>
      </c>
      <c r="EY126" s="2">
        <v>80</v>
      </c>
      <c r="EZ126" s="2">
        <v>0</v>
      </c>
      <c r="FA126" s="2">
        <v>210</v>
      </c>
      <c r="FB126" s="2">
        <v>280</v>
      </c>
      <c r="FC126" s="2" t="s">
        <v>118</v>
      </c>
      <c r="FD126" s="2">
        <v>120</v>
      </c>
      <c r="FE126" s="14">
        <v>0.17759999999999998</v>
      </c>
      <c r="FF126" s="14">
        <v>0.33999999999999997</v>
      </c>
      <c r="FG126" s="30">
        <v>21.924999999999997</v>
      </c>
      <c r="FH126" s="30">
        <v>12.375000000000002</v>
      </c>
      <c r="FI126" s="30">
        <v>0</v>
      </c>
      <c r="FJ126" s="30">
        <v>4.625</v>
      </c>
      <c r="FK126" s="30">
        <v>11.025</v>
      </c>
      <c r="FL126" s="30">
        <v>0</v>
      </c>
      <c r="FM126" s="30" t="s">
        <v>118</v>
      </c>
      <c r="FN126" s="30" t="s">
        <v>118</v>
      </c>
      <c r="FO126" s="30" t="s">
        <v>118</v>
      </c>
      <c r="FP126" s="30" t="s">
        <v>118</v>
      </c>
      <c r="FQ126" s="30" t="s">
        <v>118</v>
      </c>
      <c r="FR126" s="30" t="s">
        <v>118</v>
      </c>
      <c r="FS126" s="14">
        <v>1.0674846955999999</v>
      </c>
      <c r="FT126" s="14">
        <v>3.7044269512500003</v>
      </c>
      <c r="FU126" s="14">
        <v>0</v>
      </c>
      <c r="FV126" s="14">
        <v>7.5620072499999998E-3</v>
      </c>
      <c r="FW126" s="14">
        <v>0.21156765419999995</v>
      </c>
      <c r="FX126" s="14">
        <v>1.5102362230000002</v>
      </c>
      <c r="FY126" s="14">
        <v>0</v>
      </c>
      <c r="FZ126" s="14">
        <v>0</v>
      </c>
      <c r="GA126" s="14">
        <v>1.2579574E-3</v>
      </c>
      <c r="GB126" s="14">
        <v>2.7952149000000003E-2</v>
      </c>
      <c r="GC126" s="14">
        <v>7.8442704399999993E-2</v>
      </c>
      <c r="GD126" s="14">
        <v>0.18155596325000001</v>
      </c>
      <c r="GE126" s="14">
        <v>2.0664314E-2</v>
      </c>
      <c r="GF126" s="14">
        <v>0.113433568</v>
      </c>
      <c r="GG126" s="14">
        <v>0.53206074980000007</v>
      </c>
      <c r="GH126" s="14">
        <v>0.76472248075000004</v>
      </c>
      <c r="GI126" s="14">
        <v>0</v>
      </c>
      <c r="GJ126" s="14">
        <v>8.1707937500000005E-3</v>
      </c>
      <c r="GK126" s="14">
        <v>0.16422191680000001</v>
      </c>
      <c r="GL126" s="14">
        <v>0.90693054900000003</v>
      </c>
      <c r="GM126" s="14">
        <v>0.15663046620000001</v>
      </c>
      <c r="GN126" s="14">
        <v>3.272566675E-2</v>
      </c>
      <c r="GO126" s="14">
        <v>0.1227766704</v>
      </c>
      <c r="GP126" s="14">
        <v>1.3262912E-2</v>
      </c>
      <c r="GQ126" s="14">
        <v>7.9382586000000012E-3</v>
      </c>
      <c r="GR126" s="14">
        <v>8.2103749999999995E-5</v>
      </c>
      <c r="GS126" s="14">
        <v>1.8180719999999999E-4</v>
      </c>
      <c r="GT126" s="14">
        <v>4.90197225E-3</v>
      </c>
      <c r="GU126" s="14">
        <v>0</v>
      </c>
      <c r="GV126" s="14">
        <v>2.4631122249999998E-2</v>
      </c>
      <c r="GW126" s="14">
        <v>2.6062434000000002E-2</v>
      </c>
      <c r="GX126" s="14">
        <v>3.53993435E-2</v>
      </c>
    </row>
    <row r="127" spans="1:206" x14ac:dyDescent="0.3">
      <c r="A127" s="6">
        <v>2007</v>
      </c>
      <c r="B127" s="6">
        <v>2</v>
      </c>
      <c r="C127" s="12">
        <v>122</v>
      </c>
      <c r="D127" s="14">
        <v>5.6</v>
      </c>
      <c r="E127" s="14">
        <v>6.05</v>
      </c>
      <c r="F127" s="14">
        <v>6.5</v>
      </c>
      <c r="G127" s="14">
        <v>5.95</v>
      </c>
      <c r="H127" s="14">
        <v>4.4000000000000004</v>
      </c>
      <c r="I127" s="14">
        <v>5.15</v>
      </c>
      <c r="J127" s="14">
        <v>5</v>
      </c>
      <c r="K127" s="14">
        <v>5</v>
      </c>
      <c r="L127" s="6">
        <v>4</v>
      </c>
      <c r="M127" s="6">
        <v>4</v>
      </c>
      <c r="N127" s="6">
        <v>2</v>
      </c>
      <c r="O127" s="6">
        <v>2</v>
      </c>
      <c r="P127" s="6">
        <v>3</v>
      </c>
      <c r="Q127" s="6">
        <v>5</v>
      </c>
      <c r="R127" s="6">
        <v>8</v>
      </c>
      <c r="S127" s="6">
        <v>11</v>
      </c>
      <c r="T127" s="6" t="s">
        <v>126</v>
      </c>
      <c r="U127" s="13" t="s">
        <v>126</v>
      </c>
      <c r="V127" s="13">
        <v>68</v>
      </c>
      <c r="W127" s="13">
        <v>51</v>
      </c>
      <c r="X127" s="13">
        <v>49.6</v>
      </c>
      <c r="Y127" s="13" t="s">
        <v>126</v>
      </c>
      <c r="Z127" s="13">
        <v>61.8</v>
      </c>
      <c r="AA127" s="13">
        <v>75.599999999999994</v>
      </c>
      <c r="AB127" s="13">
        <v>150.4</v>
      </c>
      <c r="AC127" s="13">
        <v>113.8</v>
      </c>
      <c r="AD127" s="13">
        <v>106</v>
      </c>
      <c r="AE127" s="13">
        <v>99.4</v>
      </c>
      <c r="AF127" s="13">
        <v>153.9</v>
      </c>
      <c r="AG127" s="13">
        <v>87.2</v>
      </c>
      <c r="AH127" s="13">
        <v>40.1</v>
      </c>
      <c r="AI127" s="13">
        <v>68.400000000000006</v>
      </c>
      <c r="AJ127" s="13">
        <v>31.15</v>
      </c>
      <c r="AK127" s="13">
        <v>31.13</v>
      </c>
      <c r="AL127" s="13">
        <v>17.78</v>
      </c>
      <c r="AM127" s="13">
        <v>13.96</v>
      </c>
      <c r="AN127" s="13">
        <v>42.98</v>
      </c>
      <c r="AO127" s="13">
        <v>59.38</v>
      </c>
      <c r="AP127" s="13">
        <v>21.46</v>
      </c>
      <c r="AQ127" s="13">
        <v>20.04</v>
      </c>
      <c r="AR127" s="13">
        <v>10.86</v>
      </c>
      <c r="AS127" s="13">
        <v>38.950000000000003</v>
      </c>
      <c r="AT127" s="13">
        <v>20.6</v>
      </c>
      <c r="AU127" s="13">
        <v>66.75</v>
      </c>
      <c r="AV127" s="13">
        <v>99.75</v>
      </c>
      <c r="AW127" s="13">
        <v>18.260000000000002</v>
      </c>
      <c r="AX127" s="13">
        <v>72.099999999999994</v>
      </c>
      <c r="AY127" s="13">
        <v>24.82</v>
      </c>
      <c r="AZ127" s="13">
        <v>34.49</v>
      </c>
      <c r="BA127" s="13">
        <v>68.930000000000007</v>
      </c>
      <c r="BB127" s="13">
        <v>35.28</v>
      </c>
      <c r="BC127" s="13">
        <v>23.35</v>
      </c>
      <c r="BD127" s="13">
        <v>43.76</v>
      </c>
      <c r="BE127" s="13">
        <v>250.78</v>
      </c>
      <c r="BF127" s="13">
        <v>85.52</v>
      </c>
      <c r="BG127" s="14">
        <v>7.89</v>
      </c>
      <c r="BH127" s="14">
        <v>8.56</v>
      </c>
      <c r="BI127" s="14">
        <v>9.39</v>
      </c>
      <c r="BJ127" s="14">
        <v>10.16</v>
      </c>
      <c r="BK127" s="14">
        <v>9.41</v>
      </c>
      <c r="BL127" s="14">
        <v>7.92</v>
      </c>
      <c r="BM127" s="14">
        <v>8.51</v>
      </c>
      <c r="BN127" s="14">
        <v>8.49</v>
      </c>
      <c r="BO127" s="14">
        <v>8.24</v>
      </c>
      <c r="BP127" s="14">
        <v>8.0299999999999994</v>
      </c>
      <c r="BQ127" s="14">
        <v>7.97</v>
      </c>
      <c r="BR127" s="14">
        <v>7.75</v>
      </c>
      <c r="BS127" s="14">
        <v>7.68</v>
      </c>
      <c r="BT127" s="14">
        <v>8.2799999999999994</v>
      </c>
      <c r="BU127" s="14">
        <v>8.343</v>
      </c>
      <c r="BV127" s="14">
        <v>8.2390000000000008</v>
      </c>
      <c r="BW127" s="14">
        <v>8.4290000000000003</v>
      </c>
      <c r="BX127" s="14" t="s">
        <v>126</v>
      </c>
      <c r="BY127" s="14">
        <v>6.4390000000000001</v>
      </c>
      <c r="BZ127" s="14">
        <v>6.87</v>
      </c>
      <c r="CA127" s="14">
        <v>6.3360000000000003</v>
      </c>
      <c r="CB127" s="14">
        <v>6.7830000000000004</v>
      </c>
      <c r="CC127" s="14">
        <v>8.68</v>
      </c>
      <c r="CD127" s="15">
        <v>33.302999999999997</v>
      </c>
      <c r="CE127" s="14">
        <v>8.0549999999999997</v>
      </c>
      <c r="CF127" s="15">
        <v>33.462000000000003</v>
      </c>
      <c r="CG127" s="14">
        <v>8.4049999999999994</v>
      </c>
      <c r="CH127" s="15">
        <v>33.948</v>
      </c>
      <c r="CI127" s="14">
        <v>6.82</v>
      </c>
      <c r="CJ127" s="15">
        <v>34.414000000000001</v>
      </c>
      <c r="CK127" s="14">
        <v>6.23</v>
      </c>
      <c r="CL127" s="15">
        <v>27.771000000000001</v>
      </c>
      <c r="CM127" s="14">
        <v>6.54</v>
      </c>
      <c r="CN127" s="15">
        <v>33.823</v>
      </c>
      <c r="CO127" s="14">
        <v>6.8650000000000002</v>
      </c>
      <c r="CP127" s="6">
        <v>34.243000000000002</v>
      </c>
      <c r="CQ127" s="13" t="s">
        <v>118</v>
      </c>
      <c r="CR127" s="13">
        <v>3.5</v>
      </c>
      <c r="CS127" s="19">
        <v>0.42</v>
      </c>
      <c r="CT127" s="19">
        <v>5.5750000000000002</v>
      </c>
      <c r="CU127" s="19">
        <v>6.9649999999999999</v>
      </c>
      <c r="CV127" s="19">
        <v>0.32499999999999996</v>
      </c>
      <c r="CW127" s="18" t="s">
        <v>118</v>
      </c>
      <c r="CX127" s="19">
        <v>4.5724999999999998</v>
      </c>
      <c r="CY127" s="18" t="s">
        <v>118</v>
      </c>
      <c r="CZ127" s="19">
        <v>6.7575000000000003</v>
      </c>
      <c r="DA127" s="18" t="s">
        <v>118</v>
      </c>
      <c r="DB127" s="19" t="s">
        <v>118</v>
      </c>
      <c r="DC127" s="18" t="s">
        <v>118</v>
      </c>
      <c r="DD127" s="19" t="s">
        <v>118</v>
      </c>
      <c r="DE127" s="19">
        <v>3.6575000000000002</v>
      </c>
      <c r="DF127" s="19" t="s">
        <v>118</v>
      </c>
      <c r="DG127" s="19">
        <v>0.66</v>
      </c>
      <c r="DH127" s="19">
        <v>8.76</v>
      </c>
      <c r="DI127" s="19">
        <v>12.38</v>
      </c>
      <c r="DJ127" s="19" t="s">
        <v>118</v>
      </c>
      <c r="DK127" s="19">
        <v>0.53</v>
      </c>
      <c r="DL127" s="14">
        <v>0.505</v>
      </c>
      <c r="DM127" s="19">
        <v>5.5049999999999999</v>
      </c>
      <c r="DN127" s="14">
        <v>4.085</v>
      </c>
      <c r="DO127" s="19">
        <v>7.5250000000000004</v>
      </c>
      <c r="DP127" s="14">
        <v>5.5050000000000008</v>
      </c>
      <c r="DQ127" s="19" t="s">
        <v>118</v>
      </c>
      <c r="DR127" s="14" t="s">
        <v>118</v>
      </c>
      <c r="DS127" s="6" t="s">
        <v>118</v>
      </c>
      <c r="DT127" s="18" t="s">
        <v>118</v>
      </c>
      <c r="DU127" s="6" t="s">
        <v>118</v>
      </c>
      <c r="DV127" s="18" t="s">
        <v>118</v>
      </c>
      <c r="DW127" s="6" t="s">
        <v>118</v>
      </c>
      <c r="DX127" s="18" t="s">
        <v>118</v>
      </c>
      <c r="DY127" s="6" t="s">
        <v>118</v>
      </c>
      <c r="DZ127" s="18" t="s">
        <v>118</v>
      </c>
      <c r="EA127" s="2">
        <v>6219.2266666666665</v>
      </c>
      <c r="EB127" s="2">
        <v>2881.47</v>
      </c>
      <c r="EC127" s="2">
        <v>7415.01</v>
      </c>
      <c r="ED127" s="2">
        <v>10379.424999999999</v>
      </c>
      <c r="EE127" s="2">
        <v>36251.160000000003</v>
      </c>
      <c r="EF127" s="2">
        <v>3387.8500000000004</v>
      </c>
      <c r="EG127" s="2">
        <v>3289.6666666666665</v>
      </c>
      <c r="EH127" s="2">
        <v>549.26</v>
      </c>
      <c r="EI127" s="2">
        <v>1098.52</v>
      </c>
      <c r="EJ127" s="2">
        <v>890.61</v>
      </c>
      <c r="EK127" s="2">
        <v>0</v>
      </c>
      <c r="EL127" s="2">
        <v>0</v>
      </c>
      <c r="EM127" s="2">
        <v>6.666666666666667</v>
      </c>
      <c r="EN127" s="2">
        <v>10</v>
      </c>
      <c r="EO127" s="2">
        <v>0</v>
      </c>
      <c r="EP127" s="2">
        <v>10</v>
      </c>
      <c r="EQ127" s="2">
        <v>40</v>
      </c>
      <c r="ER127" s="2">
        <v>0</v>
      </c>
      <c r="ES127" s="2">
        <v>0</v>
      </c>
      <c r="ET127" s="2">
        <v>0</v>
      </c>
      <c r="EU127" s="2">
        <v>5</v>
      </c>
      <c r="EV127" s="2">
        <v>0</v>
      </c>
      <c r="EW127" s="2">
        <v>0</v>
      </c>
      <c r="EX127" s="2">
        <v>0</v>
      </c>
      <c r="EY127" s="2">
        <v>166.66666666666666</v>
      </c>
      <c r="EZ127" s="2">
        <v>330</v>
      </c>
      <c r="FA127" s="2">
        <v>1265</v>
      </c>
      <c r="FB127" s="2">
        <v>1730</v>
      </c>
      <c r="FC127" s="2">
        <v>900</v>
      </c>
      <c r="FD127" s="2">
        <v>70</v>
      </c>
      <c r="FE127" s="14">
        <v>0.37415999999999999</v>
      </c>
      <c r="FF127" s="14">
        <v>0.40500000000000003</v>
      </c>
      <c r="FG127" s="30">
        <v>16.7</v>
      </c>
      <c r="FH127" s="30">
        <v>8.0250000000000004</v>
      </c>
      <c r="FI127" s="30">
        <v>0</v>
      </c>
      <c r="FJ127" s="30">
        <v>5.5</v>
      </c>
      <c r="FK127" s="30">
        <v>5.5</v>
      </c>
      <c r="FL127" s="30">
        <v>0</v>
      </c>
      <c r="FM127" s="30" t="s">
        <v>118</v>
      </c>
      <c r="FN127" s="30" t="s">
        <v>118</v>
      </c>
      <c r="FO127" s="30" t="s">
        <v>118</v>
      </c>
      <c r="FP127" s="30" t="s">
        <v>118</v>
      </c>
      <c r="FQ127" s="30" t="s">
        <v>118</v>
      </c>
      <c r="FR127" s="30" t="s">
        <v>118</v>
      </c>
      <c r="FS127" s="14">
        <v>1.6495338722500001</v>
      </c>
      <c r="FT127" s="14">
        <v>1.7952021040000001</v>
      </c>
      <c r="FU127" s="14">
        <v>0</v>
      </c>
      <c r="FV127" s="14">
        <v>0</v>
      </c>
      <c r="FW127" s="14">
        <v>0.14627500425000001</v>
      </c>
      <c r="FX127" s="14">
        <v>0.14720985950000001</v>
      </c>
      <c r="FY127" s="14">
        <v>0</v>
      </c>
      <c r="FZ127" s="14">
        <v>0</v>
      </c>
      <c r="GA127" s="14">
        <v>0</v>
      </c>
      <c r="GB127" s="14">
        <v>2.4460285E-3</v>
      </c>
      <c r="GC127" s="14">
        <v>8.7994034999999998E-2</v>
      </c>
      <c r="GD127" s="14">
        <v>0.1349291785</v>
      </c>
      <c r="GE127" s="14">
        <v>1.81598795E-2</v>
      </c>
      <c r="GF127" s="14">
        <v>7.2783513500000008E-2</v>
      </c>
      <c r="GG127" s="14">
        <v>0.64388068900000006</v>
      </c>
      <c r="GH127" s="14">
        <v>0.46767610550000005</v>
      </c>
      <c r="GI127" s="14">
        <v>0</v>
      </c>
      <c r="GJ127" s="14">
        <v>0</v>
      </c>
      <c r="GK127" s="14">
        <v>0.55314462874999992</v>
      </c>
      <c r="GL127" s="14">
        <v>0.89935174150000008</v>
      </c>
      <c r="GM127" s="14">
        <v>0.95848581324999993</v>
      </c>
      <c r="GN127" s="14">
        <v>0.1007788555</v>
      </c>
      <c r="GO127" s="14">
        <v>0.83556345149999989</v>
      </c>
      <c r="GP127" s="14">
        <v>5.3051648E-2</v>
      </c>
      <c r="GQ127" s="14">
        <v>7.4948985000000004E-3</v>
      </c>
      <c r="GR127" s="14">
        <v>2.4631125000000001E-3</v>
      </c>
      <c r="GS127" s="14">
        <v>1.0696203000000001E-2</v>
      </c>
      <c r="GT127" s="14">
        <v>7.0702700000000005E-4</v>
      </c>
      <c r="GU127" s="14">
        <v>2.0300375249999999E-2</v>
      </c>
      <c r="GV127" s="14">
        <v>2.5262689500000001E-2</v>
      </c>
      <c r="GW127" s="14">
        <v>5.1489872249999999E-2</v>
      </c>
      <c r="GX127" s="14">
        <v>1.69133705E-2</v>
      </c>
    </row>
    <row r="128" spans="1:206" x14ac:dyDescent="0.3">
      <c r="A128" s="6">
        <v>2007</v>
      </c>
      <c r="B128" s="6">
        <v>3</v>
      </c>
      <c r="C128" s="12">
        <v>123</v>
      </c>
      <c r="D128" s="14">
        <v>6.05</v>
      </c>
      <c r="E128" s="14">
        <v>6.9</v>
      </c>
      <c r="F128" s="14">
        <v>6.8</v>
      </c>
      <c r="G128" s="14">
        <v>6.4</v>
      </c>
      <c r="H128" s="14">
        <v>5.7</v>
      </c>
      <c r="I128" s="14">
        <v>6.2</v>
      </c>
      <c r="J128" s="14">
        <v>6.5</v>
      </c>
      <c r="K128" s="14">
        <v>6.35</v>
      </c>
      <c r="L128" s="6">
        <v>2</v>
      </c>
      <c r="M128" s="6">
        <v>3</v>
      </c>
      <c r="N128" s="6">
        <v>1</v>
      </c>
      <c r="O128" s="6">
        <v>3</v>
      </c>
      <c r="P128" s="6">
        <v>3</v>
      </c>
      <c r="Q128" s="6">
        <v>5</v>
      </c>
      <c r="R128" s="6">
        <v>6</v>
      </c>
      <c r="S128" s="6">
        <v>5</v>
      </c>
      <c r="T128" s="6" t="s">
        <v>126</v>
      </c>
      <c r="U128" s="13" t="s">
        <v>126</v>
      </c>
      <c r="V128" s="13">
        <v>149.69999999999999</v>
      </c>
      <c r="W128" s="13">
        <v>129.6</v>
      </c>
      <c r="X128" s="13">
        <v>118.4</v>
      </c>
      <c r="Y128" s="13" t="s">
        <v>126</v>
      </c>
      <c r="Z128" s="13">
        <v>138.19999999999999</v>
      </c>
      <c r="AA128" s="13">
        <v>136.19999999999999</v>
      </c>
      <c r="AB128" s="13">
        <v>91.6</v>
      </c>
      <c r="AC128" s="13">
        <v>157.19999999999999</v>
      </c>
      <c r="AD128" s="13">
        <v>76.599999999999994</v>
      </c>
      <c r="AE128" s="13">
        <v>116.8</v>
      </c>
      <c r="AF128" s="13">
        <v>107.7</v>
      </c>
      <c r="AG128" s="13">
        <v>50.6</v>
      </c>
      <c r="AH128" s="13">
        <v>26.9</v>
      </c>
      <c r="AI128" s="13">
        <v>29.4</v>
      </c>
      <c r="AJ128" s="13">
        <v>40.98</v>
      </c>
      <c r="AK128" s="13">
        <v>48.33</v>
      </c>
      <c r="AL128" s="13">
        <v>19.61</v>
      </c>
      <c r="AM128" s="13">
        <v>22.94</v>
      </c>
      <c r="AN128" s="13">
        <v>68.319999999999993</v>
      </c>
      <c r="AO128" s="13">
        <v>81.53</v>
      </c>
      <c r="AP128" s="13">
        <v>33.119999999999997</v>
      </c>
      <c r="AQ128" s="13">
        <v>35.74</v>
      </c>
      <c r="AR128" s="13">
        <v>17.79</v>
      </c>
      <c r="AS128" s="13">
        <v>58.3</v>
      </c>
      <c r="AT128" s="13">
        <v>23.33</v>
      </c>
      <c r="AU128" s="13">
        <v>87.62</v>
      </c>
      <c r="AV128" s="13">
        <v>170.33</v>
      </c>
      <c r="AW128" s="13">
        <v>26.45</v>
      </c>
      <c r="AX128" s="13">
        <v>92.94</v>
      </c>
      <c r="AY128" s="13">
        <v>18.64</v>
      </c>
      <c r="AZ128" s="13">
        <v>28.44</v>
      </c>
      <c r="BA128" s="13">
        <v>64.87</v>
      </c>
      <c r="BB128" s="13">
        <v>28.8</v>
      </c>
      <c r="BC128" s="13">
        <v>20.46</v>
      </c>
      <c r="BD128" s="13">
        <v>44.92</v>
      </c>
      <c r="BE128" s="13">
        <v>298.24</v>
      </c>
      <c r="BF128" s="13">
        <v>104.48</v>
      </c>
      <c r="BG128" s="14">
        <v>7.87</v>
      </c>
      <c r="BH128" s="14">
        <v>8.58</v>
      </c>
      <c r="BI128" s="14">
        <v>9.36</v>
      </c>
      <c r="BJ128" s="14">
        <v>10.09</v>
      </c>
      <c r="BK128" s="14">
        <v>9.34</v>
      </c>
      <c r="BL128" s="14">
        <v>8.07</v>
      </c>
      <c r="BM128" s="14">
        <v>8.39</v>
      </c>
      <c r="BN128" s="14">
        <v>8.56</v>
      </c>
      <c r="BO128" s="14">
        <v>8.1</v>
      </c>
      <c r="BP128" s="14">
        <v>7.81</v>
      </c>
      <c r="BQ128" s="14">
        <v>7.87</v>
      </c>
      <c r="BR128" s="14">
        <v>7.63</v>
      </c>
      <c r="BS128" s="14">
        <v>7.6</v>
      </c>
      <c r="BT128" s="14">
        <v>8.1560000000000006</v>
      </c>
      <c r="BU128" s="14">
        <v>7.9829999999999997</v>
      </c>
      <c r="BV128" s="14">
        <v>8.1370000000000005</v>
      </c>
      <c r="BW128" s="14">
        <v>7.96</v>
      </c>
      <c r="BX128" s="14" t="s">
        <v>126</v>
      </c>
      <c r="BY128" s="14">
        <v>6.8920000000000003</v>
      </c>
      <c r="BZ128" s="14">
        <v>7.0209999999999999</v>
      </c>
      <c r="CA128" s="14">
        <v>6.7530000000000001</v>
      </c>
      <c r="CB128" s="14">
        <v>7.0049999999999999</v>
      </c>
      <c r="CC128" s="14">
        <v>8.06</v>
      </c>
      <c r="CD128" s="15">
        <v>32.884999999999998</v>
      </c>
      <c r="CE128" s="14">
        <v>7.9</v>
      </c>
      <c r="CF128" s="15">
        <v>33.298999999999999</v>
      </c>
      <c r="CG128" s="14">
        <v>8.01</v>
      </c>
      <c r="CH128" s="15">
        <v>33.911000000000001</v>
      </c>
      <c r="CI128" s="14">
        <v>6.915</v>
      </c>
      <c r="CJ128" s="15">
        <v>33.755000000000003</v>
      </c>
      <c r="CK128" s="14">
        <v>6.17</v>
      </c>
      <c r="CL128" s="15">
        <v>34.844000000000001</v>
      </c>
      <c r="CM128" s="14">
        <v>6.81</v>
      </c>
      <c r="CN128" s="15">
        <v>34.212000000000003</v>
      </c>
      <c r="CO128" s="14">
        <v>6.82</v>
      </c>
      <c r="CP128" s="6">
        <v>34.225000000000001</v>
      </c>
      <c r="CQ128" s="13" t="s">
        <v>118</v>
      </c>
      <c r="CR128" s="13">
        <v>4.7</v>
      </c>
      <c r="CS128" s="19">
        <v>0.27</v>
      </c>
      <c r="CT128" s="19">
        <v>3.05</v>
      </c>
      <c r="CU128" s="19">
        <v>3.8099999999999996</v>
      </c>
      <c r="CV128" s="19">
        <v>0.38250000000000001</v>
      </c>
      <c r="CW128" s="18" t="s">
        <v>118</v>
      </c>
      <c r="CX128" s="19">
        <v>4.7149999999999999</v>
      </c>
      <c r="CY128" s="18" t="s">
        <v>118</v>
      </c>
      <c r="CZ128" s="19">
        <v>7.9399999999999995</v>
      </c>
      <c r="DA128" s="18" t="s">
        <v>118</v>
      </c>
      <c r="DB128" s="19" t="s">
        <v>118</v>
      </c>
      <c r="DC128" s="18" t="s">
        <v>118</v>
      </c>
      <c r="DD128" s="19">
        <v>0.27250000000000002</v>
      </c>
      <c r="DE128" s="19">
        <v>4.9424999999999999</v>
      </c>
      <c r="DF128" s="19">
        <v>7.3374999999999995</v>
      </c>
      <c r="DG128" s="19">
        <v>0.6</v>
      </c>
      <c r="DH128" s="19">
        <v>2.82</v>
      </c>
      <c r="DI128" s="19">
        <v>6.82</v>
      </c>
      <c r="DJ128" s="19" t="s">
        <v>118</v>
      </c>
      <c r="DK128" s="19">
        <v>0.39600000000000002</v>
      </c>
      <c r="DL128" s="14">
        <v>0.47799999999999998</v>
      </c>
      <c r="DM128" s="19">
        <v>4.2220000000000004</v>
      </c>
      <c r="DN128" s="14">
        <v>4.298</v>
      </c>
      <c r="DO128" s="19">
        <v>6.8479999999999999</v>
      </c>
      <c r="DP128" s="14">
        <v>8.2780000000000005</v>
      </c>
      <c r="DQ128" s="19" t="s">
        <v>118</v>
      </c>
      <c r="DR128" s="14" t="s">
        <v>118</v>
      </c>
      <c r="DS128" s="6" t="s">
        <v>118</v>
      </c>
      <c r="DT128" s="18" t="s">
        <v>118</v>
      </c>
      <c r="DU128" s="6" t="s">
        <v>118</v>
      </c>
      <c r="DV128" s="18" t="s">
        <v>118</v>
      </c>
      <c r="DW128" s="6" t="s">
        <v>118</v>
      </c>
      <c r="DX128" s="18" t="s">
        <v>118</v>
      </c>
      <c r="DY128" s="6" t="s">
        <v>118</v>
      </c>
      <c r="DZ128" s="18" t="s">
        <v>118</v>
      </c>
      <c r="EA128" s="2">
        <v>3622918.96</v>
      </c>
      <c r="EB128" s="2">
        <v>21266.079999999998</v>
      </c>
      <c r="EC128" s="2">
        <v>31033.190000000002</v>
      </c>
      <c r="ED128" s="2">
        <v>614347.30999999994</v>
      </c>
      <c r="EE128" s="2">
        <v>215309.92</v>
      </c>
      <c r="EF128" s="2">
        <v>14207.312</v>
      </c>
      <c r="EG128" s="2">
        <v>2197.4</v>
      </c>
      <c r="EH128" s="2">
        <v>0</v>
      </c>
      <c r="EI128" s="2">
        <v>1098.52</v>
      </c>
      <c r="EJ128" s="2">
        <v>7140.38</v>
      </c>
      <c r="EK128" s="2">
        <v>1098.52</v>
      </c>
      <c r="EL128" s="2">
        <v>1098.52</v>
      </c>
      <c r="EM128" s="2">
        <v>20</v>
      </c>
      <c r="EN128" s="2">
        <v>10</v>
      </c>
      <c r="EO128" s="2">
        <v>15</v>
      </c>
      <c r="EP128" s="2">
        <v>85</v>
      </c>
      <c r="EQ128" s="2">
        <v>0</v>
      </c>
      <c r="ER128" s="2">
        <v>12</v>
      </c>
      <c r="ES128" s="2">
        <v>0</v>
      </c>
      <c r="ET128" s="2">
        <v>0</v>
      </c>
      <c r="EU128" s="2">
        <v>0</v>
      </c>
      <c r="EV128" s="2">
        <v>0</v>
      </c>
      <c r="EW128" s="2">
        <v>0</v>
      </c>
      <c r="EX128" s="2">
        <v>0</v>
      </c>
      <c r="EY128" s="2">
        <v>1356</v>
      </c>
      <c r="EZ128" s="2">
        <v>1530</v>
      </c>
      <c r="FA128" s="2">
        <v>6045</v>
      </c>
      <c r="FB128" s="2">
        <v>19300</v>
      </c>
      <c r="FC128" s="2">
        <v>2180</v>
      </c>
      <c r="FD128" s="2">
        <v>1364</v>
      </c>
      <c r="FE128" s="14">
        <v>0.50856000000000001</v>
      </c>
      <c r="FF128" s="14">
        <v>0.77600000000000002</v>
      </c>
      <c r="FG128" s="30">
        <v>11.275</v>
      </c>
      <c r="FH128" s="30">
        <v>5.2</v>
      </c>
      <c r="FI128" s="30">
        <v>0</v>
      </c>
      <c r="FJ128" s="30">
        <v>3.9</v>
      </c>
      <c r="FK128" s="30">
        <v>4.75</v>
      </c>
      <c r="FL128" s="30">
        <v>0</v>
      </c>
      <c r="FM128" s="30" t="s">
        <v>118</v>
      </c>
      <c r="FN128" s="30" t="s">
        <v>118</v>
      </c>
      <c r="FO128" s="30" t="s">
        <v>118</v>
      </c>
      <c r="FP128" s="30" t="s">
        <v>118</v>
      </c>
      <c r="FQ128" s="30" t="s">
        <v>118</v>
      </c>
      <c r="FR128" s="30" t="s">
        <v>118</v>
      </c>
      <c r="FS128" s="14">
        <v>12.2394582875</v>
      </c>
      <c r="FT128" s="14">
        <v>3.1326169706</v>
      </c>
      <c r="FU128" s="14">
        <v>0.20070867449999999</v>
      </c>
      <c r="FV128" s="14">
        <v>3.00973618E-2</v>
      </c>
      <c r="FW128" s="14">
        <v>1.9182455645000001</v>
      </c>
      <c r="FX128" s="14">
        <v>0.1837105802</v>
      </c>
      <c r="FY128" s="14">
        <v>1.0568439999999999E-3</v>
      </c>
      <c r="FZ128" s="14">
        <v>9.4404640000000006E-4</v>
      </c>
      <c r="GA128" s="14">
        <v>7.5702899999999986E-3</v>
      </c>
      <c r="GB128" s="14">
        <v>0</v>
      </c>
      <c r="GC128" s="14">
        <v>0.30498777275</v>
      </c>
      <c r="GD128" s="14">
        <v>2.7135079200000002E-2</v>
      </c>
      <c r="GE128" s="14">
        <v>0.18071658075000002</v>
      </c>
      <c r="GF128" s="14">
        <v>7.8671086600000009E-2</v>
      </c>
      <c r="GG128" s="14">
        <v>3.2176335355000001</v>
      </c>
      <c r="GH128" s="14">
        <v>1.3356156006</v>
      </c>
      <c r="GI128" s="14">
        <v>0.57301707475000008</v>
      </c>
      <c r="GJ128" s="14">
        <v>5.6393598200000006E-2</v>
      </c>
      <c r="GK128" s="14">
        <v>2.3548435457500001</v>
      </c>
      <c r="GL128" s="14">
        <v>1.2894076658</v>
      </c>
      <c r="GM128" s="14">
        <v>5.2737371467500003</v>
      </c>
      <c r="GN128" s="14">
        <v>0.386580233</v>
      </c>
      <c r="GO128" s="14">
        <v>4.7064390312499995</v>
      </c>
      <c r="GP128" s="14">
        <v>0.18037560220000001</v>
      </c>
      <c r="GQ128" s="14">
        <v>1.0556195250000001E-2</v>
      </c>
      <c r="GR128" s="14">
        <v>1.6420747999999999E-3</v>
      </c>
      <c r="GS128" s="14">
        <v>0.23217951824999999</v>
      </c>
      <c r="GT128" s="14">
        <v>9.8983764000000005E-3</v>
      </c>
      <c r="GU128" s="14">
        <v>0.56435043574999999</v>
      </c>
      <c r="GV128" s="14">
        <v>2.8294212200000002E-2</v>
      </c>
      <c r="GW128" s="14">
        <v>0.23321071250000003</v>
      </c>
      <c r="GX128" s="14">
        <v>2.5580999600000005E-2</v>
      </c>
    </row>
    <row r="129" spans="1:206" x14ac:dyDescent="0.3">
      <c r="A129" s="6">
        <v>2007</v>
      </c>
      <c r="B129" s="6">
        <v>4</v>
      </c>
      <c r="C129" s="12">
        <v>124</v>
      </c>
      <c r="D129" s="14">
        <v>9.8000000000000007</v>
      </c>
      <c r="E129" s="14">
        <v>10.25</v>
      </c>
      <c r="F129" s="14">
        <v>9.5500000000000007</v>
      </c>
      <c r="G129" s="14">
        <v>9.6999999999999993</v>
      </c>
      <c r="H129" s="14">
        <v>7.5</v>
      </c>
      <c r="I129" s="14">
        <v>9.25</v>
      </c>
      <c r="J129" s="14">
        <v>10.65</v>
      </c>
      <c r="K129" s="14">
        <v>10.15</v>
      </c>
      <c r="L129" s="6">
        <v>0</v>
      </c>
      <c r="M129" s="6">
        <v>1</v>
      </c>
      <c r="N129" s="6">
        <v>0</v>
      </c>
      <c r="O129" s="6">
        <v>0</v>
      </c>
      <c r="P129" s="6">
        <v>1</v>
      </c>
      <c r="Q129" s="6">
        <v>1</v>
      </c>
      <c r="R129" s="6">
        <v>2</v>
      </c>
      <c r="S129" s="6">
        <v>1</v>
      </c>
      <c r="T129" s="6" t="s">
        <v>126</v>
      </c>
      <c r="U129" s="13" t="s">
        <v>126</v>
      </c>
      <c r="V129" s="13">
        <v>178.6</v>
      </c>
      <c r="W129" s="13">
        <v>157.6</v>
      </c>
      <c r="X129" s="13">
        <v>111.8</v>
      </c>
      <c r="Y129" s="13" t="s">
        <v>126</v>
      </c>
      <c r="Z129" s="13">
        <v>187.9</v>
      </c>
      <c r="AA129" s="13">
        <v>191.3</v>
      </c>
      <c r="AB129" s="13">
        <v>23.8</v>
      </c>
      <c r="AC129" s="13">
        <v>66.400000000000006</v>
      </c>
      <c r="AD129" s="13">
        <v>46.8</v>
      </c>
      <c r="AE129" s="13">
        <v>53.8</v>
      </c>
      <c r="AF129" s="13">
        <v>58.6</v>
      </c>
      <c r="AG129" s="13">
        <v>36.799999999999997</v>
      </c>
      <c r="AH129" s="13">
        <v>11.4</v>
      </c>
      <c r="AI129" s="13">
        <v>10.199999999999999</v>
      </c>
      <c r="AJ129" s="13">
        <v>7.5</v>
      </c>
      <c r="AK129" s="13">
        <v>8.82</v>
      </c>
      <c r="AL129" s="13">
        <v>6.13</v>
      </c>
      <c r="AM129" s="13">
        <v>3.27</v>
      </c>
      <c r="AN129" s="13">
        <v>13.25</v>
      </c>
      <c r="AO129" s="13">
        <v>23.45</v>
      </c>
      <c r="AP129" s="13">
        <v>10.53</v>
      </c>
      <c r="AQ129" s="13">
        <v>11.6</v>
      </c>
      <c r="AR129" s="13">
        <v>7.42</v>
      </c>
      <c r="AS129" s="13">
        <v>17.32</v>
      </c>
      <c r="AT129" s="13">
        <v>4.34</v>
      </c>
      <c r="AU129" s="13">
        <v>43.82</v>
      </c>
      <c r="AV129" s="13">
        <v>64.489999999999995</v>
      </c>
      <c r="AW129" s="13">
        <v>6.23</v>
      </c>
      <c r="AX129" s="13">
        <v>38.18</v>
      </c>
      <c r="AY129" s="13">
        <v>8.61</v>
      </c>
      <c r="AZ129" s="13">
        <v>12.75</v>
      </c>
      <c r="BA129" s="13">
        <v>21.59</v>
      </c>
      <c r="BB129" s="13">
        <v>7.03</v>
      </c>
      <c r="BC129" s="13">
        <v>5.37</v>
      </c>
      <c r="BD129" s="13">
        <v>8.51</v>
      </c>
      <c r="BE129" s="13">
        <v>84.39</v>
      </c>
      <c r="BF129" s="13">
        <v>24.78</v>
      </c>
      <c r="BG129" s="14">
        <v>9</v>
      </c>
      <c r="BH129" s="14">
        <v>9.44</v>
      </c>
      <c r="BI129" s="14">
        <v>9.8699999999999992</v>
      </c>
      <c r="BJ129" s="14">
        <v>10.58</v>
      </c>
      <c r="BK129" s="14">
        <v>9.5299999999999994</v>
      </c>
      <c r="BL129" s="14">
        <v>8.1199999999999992</v>
      </c>
      <c r="BM129" s="14">
        <v>8.73</v>
      </c>
      <c r="BN129" s="14">
        <v>8.56</v>
      </c>
      <c r="BO129" s="14">
        <v>8.32</v>
      </c>
      <c r="BP129" s="14">
        <v>8.27</v>
      </c>
      <c r="BQ129" s="14">
        <v>8.49</v>
      </c>
      <c r="BR129" s="14">
        <v>8.36</v>
      </c>
      <c r="BS129" s="14">
        <v>8.33</v>
      </c>
      <c r="BT129" s="14">
        <v>9.4990000000000006</v>
      </c>
      <c r="BU129" s="14">
        <v>9.3559999999999999</v>
      </c>
      <c r="BV129" s="14">
        <v>9.0939999999999994</v>
      </c>
      <c r="BW129" s="14">
        <v>8.7539999999999996</v>
      </c>
      <c r="BX129" s="14" t="s">
        <v>126</v>
      </c>
      <c r="BY129" s="14">
        <v>8.5050000000000008</v>
      </c>
      <c r="BZ129" s="14">
        <v>8.7899999999999991</v>
      </c>
      <c r="CA129" s="14">
        <v>8.6539999999999999</v>
      </c>
      <c r="CB129" s="14">
        <v>8.0530000000000008</v>
      </c>
      <c r="CC129" s="14">
        <v>9.0500000000000007</v>
      </c>
      <c r="CD129" s="15">
        <v>34.136000000000003</v>
      </c>
      <c r="CE129" s="14">
        <v>9.24</v>
      </c>
      <c r="CF129" s="15">
        <v>33.692999999999998</v>
      </c>
      <c r="CG129" s="14">
        <v>8.82</v>
      </c>
      <c r="CH129" s="15">
        <v>34.186</v>
      </c>
      <c r="CI129" s="14">
        <v>9.57</v>
      </c>
      <c r="CJ129" s="15">
        <v>34.283999999999999</v>
      </c>
      <c r="CK129" s="14" t="s">
        <v>126</v>
      </c>
      <c r="CL129" s="15" t="s">
        <v>126</v>
      </c>
      <c r="CM129" s="14">
        <v>7.67</v>
      </c>
      <c r="CN129" s="15">
        <v>34.21</v>
      </c>
      <c r="CO129" s="14">
        <v>7.6150000000000002</v>
      </c>
      <c r="CP129" s="6">
        <v>34.302</v>
      </c>
      <c r="CQ129" s="13" t="s">
        <v>118</v>
      </c>
      <c r="CR129" s="13">
        <v>6</v>
      </c>
      <c r="CS129" s="19">
        <v>0.29666666666666663</v>
      </c>
      <c r="CT129" s="19">
        <v>3</v>
      </c>
      <c r="CU129" s="19">
        <v>4.54</v>
      </c>
      <c r="CV129" s="19">
        <v>5.3999999999999999E-2</v>
      </c>
      <c r="CW129" s="18" t="s">
        <v>118</v>
      </c>
      <c r="CX129" s="19">
        <v>0.25</v>
      </c>
      <c r="CY129" s="18" t="s">
        <v>118</v>
      </c>
      <c r="CZ129" s="19">
        <v>0.56400000000000006</v>
      </c>
      <c r="DA129" s="18" t="s">
        <v>118</v>
      </c>
      <c r="DB129" s="19" t="s">
        <v>118</v>
      </c>
      <c r="DC129" s="18" t="s">
        <v>118</v>
      </c>
      <c r="DD129" s="19">
        <v>4.8000000000000001E-2</v>
      </c>
      <c r="DE129" s="19">
        <v>0.45800000000000002</v>
      </c>
      <c r="DF129" s="19">
        <v>0.52600000000000002</v>
      </c>
      <c r="DG129" s="19" t="s">
        <v>118</v>
      </c>
      <c r="DH129" s="19" t="s">
        <v>118</v>
      </c>
      <c r="DI129" s="19" t="s">
        <v>118</v>
      </c>
      <c r="DJ129" s="19" t="s">
        <v>118</v>
      </c>
      <c r="DK129" s="19">
        <v>0.254</v>
      </c>
      <c r="DL129" s="14">
        <v>0.36</v>
      </c>
      <c r="DM129" s="19">
        <v>1.41</v>
      </c>
      <c r="DN129" s="14">
        <v>1.8779999999999999</v>
      </c>
      <c r="DO129" s="19">
        <v>3.972</v>
      </c>
      <c r="DP129" s="14">
        <v>4.9980000000000002</v>
      </c>
      <c r="DQ129" s="19" t="s">
        <v>118</v>
      </c>
      <c r="DR129" s="14" t="s">
        <v>118</v>
      </c>
      <c r="DS129" s="6" t="s">
        <v>118</v>
      </c>
      <c r="DT129" s="18" t="s">
        <v>118</v>
      </c>
      <c r="DU129" s="6" t="s">
        <v>118</v>
      </c>
      <c r="DV129" s="18" t="s">
        <v>118</v>
      </c>
      <c r="DW129" s="6" t="s">
        <v>118</v>
      </c>
      <c r="DX129" s="18" t="s">
        <v>118</v>
      </c>
      <c r="DY129" s="6" t="s">
        <v>118</v>
      </c>
      <c r="DZ129" s="18" t="s">
        <v>118</v>
      </c>
      <c r="EA129" s="2">
        <v>3075856</v>
      </c>
      <c r="EB129" s="2">
        <v>662407.55999999994</v>
      </c>
      <c r="EC129" s="2">
        <v>781617.56799999997</v>
      </c>
      <c r="ED129" s="2">
        <v>395256.50800000003</v>
      </c>
      <c r="EE129" s="2">
        <v>25265.96</v>
      </c>
      <c r="EF129" s="2">
        <v>1349421.9679999999</v>
      </c>
      <c r="EG129" s="2">
        <v>21146.5</v>
      </c>
      <c r="EH129" s="2">
        <v>5126.4266666666663</v>
      </c>
      <c r="EI129" s="2">
        <v>9050.0439999999999</v>
      </c>
      <c r="EJ129" s="2">
        <v>13252.108000000002</v>
      </c>
      <c r="EK129" s="2">
        <v>21970.400000000001</v>
      </c>
      <c r="EL129" s="2">
        <v>10106.384000000002</v>
      </c>
      <c r="EM129" s="2">
        <v>5</v>
      </c>
      <c r="EN129" s="2">
        <v>0</v>
      </c>
      <c r="EO129" s="2">
        <v>32</v>
      </c>
      <c r="EP129" s="2">
        <v>992</v>
      </c>
      <c r="EQ129" s="2">
        <v>0</v>
      </c>
      <c r="ER129" s="2">
        <v>948</v>
      </c>
      <c r="ES129" s="2">
        <v>25</v>
      </c>
      <c r="ET129" s="2">
        <v>0</v>
      </c>
      <c r="EU129" s="2">
        <v>16</v>
      </c>
      <c r="EV129" s="2">
        <v>24</v>
      </c>
      <c r="EW129" s="2">
        <v>0</v>
      </c>
      <c r="EX129" s="2">
        <v>56</v>
      </c>
      <c r="EY129" s="2">
        <v>645</v>
      </c>
      <c r="EZ129" s="2">
        <v>7806.666666666667</v>
      </c>
      <c r="FA129" s="2">
        <v>44520</v>
      </c>
      <c r="FB129" s="2">
        <v>80748</v>
      </c>
      <c r="FC129" s="2">
        <v>520</v>
      </c>
      <c r="FD129" s="2">
        <v>379188</v>
      </c>
      <c r="FE129" s="14">
        <v>3.3880319999999999</v>
      </c>
      <c r="FF129" s="14">
        <v>2.5379999999999998</v>
      </c>
      <c r="FG129" s="30">
        <v>3.2399999999999998</v>
      </c>
      <c r="FH129" s="30">
        <v>1.02</v>
      </c>
      <c r="FI129" s="30">
        <v>0</v>
      </c>
      <c r="FJ129" s="30">
        <v>1.42</v>
      </c>
      <c r="FK129" s="30">
        <v>0.76</v>
      </c>
      <c r="FL129" s="30">
        <v>0</v>
      </c>
      <c r="FM129" s="30" t="s">
        <v>118</v>
      </c>
      <c r="FN129" s="30" t="s">
        <v>118</v>
      </c>
      <c r="FO129" s="30" t="s">
        <v>118</v>
      </c>
      <c r="FP129" s="30" t="s">
        <v>118</v>
      </c>
      <c r="FQ129" s="30" t="s">
        <v>118</v>
      </c>
      <c r="FR129" s="30" t="s">
        <v>118</v>
      </c>
      <c r="FS129" s="14">
        <v>39.698160127999998</v>
      </c>
      <c r="FT129" s="14">
        <v>10.153346042600001</v>
      </c>
      <c r="FU129" s="14">
        <v>0.65366961899999998</v>
      </c>
      <c r="FV129" s="14">
        <v>0.25350694479999997</v>
      </c>
      <c r="FW129" s="14">
        <v>4.9135871801999995</v>
      </c>
      <c r="FX129" s="14">
        <v>2.2189802034000001</v>
      </c>
      <c r="FY129" s="14">
        <v>1.4786789599999999E-2</v>
      </c>
      <c r="FZ129" s="14">
        <v>0.15693750540000001</v>
      </c>
      <c r="GA129" s="14">
        <v>5.6241891200000005E-2</v>
      </c>
      <c r="GB129" s="14">
        <v>1.7751688000000002E-3</v>
      </c>
      <c r="GC129" s="14">
        <v>2.1046143235999999</v>
      </c>
      <c r="GD129" s="14">
        <v>1.2730053594000001</v>
      </c>
      <c r="GE129" s="14">
        <v>0.70387659859999996</v>
      </c>
      <c r="GF129" s="14">
        <v>0.19297799580000002</v>
      </c>
      <c r="GG129" s="14">
        <v>9.9714188884000006</v>
      </c>
      <c r="GH129" s="14">
        <v>1.9123460248000002</v>
      </c>
      <c r="GI129" s="14">
        <v>2.3828325472</v>
      </c>
      <c r="GJ129" s="14">
        <v>0.65155565019999995</v>
      </c>
      <c r="GK129" s="14">
        <v>3.3416041930000007</v>
      </c>
      <c r="GL129" s="14">
        <v>2.6576349227999998</v>
      </c>
      <c r="GM129" s="14">
        <v>13.086954721999998</v>
      </c>
      <c r="GN129" s="14">
        <v>5.8583029738000008</v>
      </c>
      <c r="GO129" s="14">
        <v>8.5943669279999995</v>
      </c>
      <c r="GP129" s="14">
        <v>3.6393430322000002</v>
      </c>
      <c r="GQ129" s="14">
        <v>6.7559648E-3</v>
      </c>
      <c r="GR129" s="14">
        <v>1.8391237599999999E-2</v>
      </c>
      <c r="GS129" s="14">
        <v>3.6395900578000004</v>
      </c>
      <c r="GT129" s="14">
        <v>0.62998225339999991</v>
      </c>
      <c r="GU129" s="14">
        <v>6.8638005256000003</v>
      </c>
      <c r="GV129" s="14">
        <v>1.4500783704</v>
      </c>
      <c r="GW129" s="14">
        <v>0.30304400360000006</v>
      </c>
      <c r="GX129" s="14">
        <v>0.36368167620000003</v>
      </c>
    </row>
    <row r="130" spans="1:206" x14ac:dyDescent="0.3">
      <c r="A130" s="6">
        <v>2007</v>
      </c>
      <c r="B130" s="6">
        <v>5</v>
      </c>
      <c r="C130" s="12">
        <v>125</v>
      </c>
      <c r="D130" s="14">
        <v>10.050000000000001</v>
      </c>
      <c r="E130" s="14">
        <v>10.35</v>
      </c>
      <c r="F130" s="14">
        <v>10</v>
      </c>
      <c r="G130" s="14">
        <v>9.1</v>
      </c>
      <c r="H130" s="14">
        <v>7.9</v>
      </c>
      <c r="I130" s="14">
        <v>8.6999999999999993</v>
      </c>
      <c r="J130" s="14">
        <v>9.75</v>
      </c>
      <c r="K130" s="14">
        <v>10.25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3</v>
      </c>
      <c r="R130" s="6">
        <v>0</v>
      </c>
      <c r="S130" s="6">
        <v>0</v>
      </c>
      <c r="T130" s="6" t="s">
        <v>126</v>
      </c>
      <c r="U130" s="13" t="s">
        <v>126</v>
      </c>
      <c r="V130" s="13">
        <v>244.9</v>
      </c>
      <c r="W130" s="13">
        <v>172.9</v>
      </c>
      <c r="X130" s="13">
        <v>182.5</v>
      </c>
      <c r="Y130" s="13" t="s">
        <v>126</v>
      </c>
      <c r="Z130" s="13">
        <v>185.4</v>
      </c>
      <c r="AA130" s="13">
        <v>187.9</v>
      </c>
      <c r="AB130" s="13">
        <v>89.8</v>
      </c>
      <c r="AC130" s="13">
        <v>121.8</v>
      </c>
      <c r="AD130" s="13">
        <v>69.8</v>
      </c>
      <c r="AE130" s="13">
        <v>143.19999999999999</v>
      </c>
      <c r="AF130" s="13">
        <v>58.6</v>
      </c>
      <c r="AG130" s="13">
        <v>67.8</v>
      </c>
      <c r="AH130" s="13">
        <v>107.1</v>
      </c>
      <c r="AI130" s="13">
        <v>57.2</v>
      </c>
      <c r="AJ130" s="13">
        <v>12.45</v>
      </c>
      <c r="AK130" s="13">
        <v>12.32</v>
      </c>
      <c r="AL130" s="13">
        <v>5.43</v>
      </c>
      <c r="AM130" s="13">
        <v>5.15</v>
      </c>
      <c r="AN130" s="13">
        <v>16.73</v>
      </c>
      <c r="AO130" s="13">
        <v>31.64</v>
      </c>
      <c r="AP130" s="13">
        <v>13.74</v>
      </c>
      <c r="AQ130" s="13">
        <v>13.38</v>
      </c>
      <c r="AR130" s="13">
        <v>7.73</v>
      </c>
      <c r="AS130" s="13">
        <v>22.76</v>
      </c>
      <c r="AT130" s="13">
        <v>11.71</v>
      </c>
      <c r="AU130" s="13">
        <v>46.4</v>
      </c>
      <c r="AV130" s="13">
        <v>75.17</v>
      </c>
      <c r="AW130" s="13">
        <v>16.36</v>
      </c>
      <c r="AX130" s="13">
        <v>47.7</v>
      </c>
      <c r="AY130" s="13">
        <v>10.029999999999999</v>
      </c>
      <c r="AZ130" s="13">
        <v>13.31</v>
      </c>
      <c r="BA130" s="13">
        <v>21.26</v>
      </c>
      <c r="BB130" s="13">
        <v>7.47</v>
      </c>
      <c r="BC130" s="13">
        <v>5.57</v>
      </c>
      <c r="BD130" s="13">
        <v>10.97</v>
      </c>
      <c r="BE130" s="13">
        <v>104.25</v>
      </c>
      <c r="BF130" s="13">
        <v>31.63</v>
      </c>
      <c r="BG130" s="14">
        <v>10.71</v>
      </c>
      <c r="BH130" s="14">
        <v>10.69</v>
      </c>
      <c r="BI130" s="14">
        <v>10.79</v>
      </c>
      <c r="BJ130" s="14">
        <v>11.34</v>
      </c>
      <c r="BK130" s="14">
        <v>10.43</v>
      </c>
      <c r="BL130" s="14">
        <v>8.8800000000000008</v>
      </c>
      <c r="BM130" s="14">
        <v>9.6300000000000008</v>
      </c>
      <c r="BN130" s="14">
        <v>9.35</v>
      </c>
      <c r="BO130" s="14">
        <v>9.36</v>
      </c>
      <c r="BP130" s="14">
        <v>9.4499999999999993</v>
      </c>
      <c r="BQ130" s="14">
        <v>9.7100000000000009</v>
      </c>
      <c r="BR130" s="14">
        <v>9.82</v>
      </c>
      <c r="BS130" s="14">
        <v>9.77</v>
      </c>
      <c r="BT130" s="14">
        <v>10.874000000000001</v>
      </c>
      <c r="BU130" s="14">
        <v>10.577999999999999</v>
      </c>
      <c r="BV130" s="14">
        <v>10.337</v>
      </c>
      <c r="BW130" s="14">
        <v>9.7710000000000008</v>
      </c>
      <c r="BX130" s="14" t="s">
        <v>126</v>
      </c>
      <c r="BY130" s="14">
        <v>9.85</v>
      </c>
      <c r="BZ130" s="14">
        <v>10.161</v>
      </c>
      <c r="CA130" s="14">
        <v>10.416</v>
      </c>
      <c r="CB130" s="14">
        <v>9.3450000000000006</v>
      </c>
      <c r="CC130" s="14">
        <v>10.18</v>
      </c>
      <c r="CD130" s="15">
        <v>34.408999999999999</v>
      </c>
      <c r="CE130" s="14">
        <v>9.9450000000000003</v>
      </c>
      <c r="CF130" s="15">
        <v>33.661000000000001</v>
      </c>
      <c r="CG130" s="14">
        <v>9.5250000000000004</v>
      </c>
      <c r="CH130" s="15">
        <v>34.152999999999999</v>
      </c>
      <c r="CI130" s="14">
        <v>9.99</v>
      </c>
      <c r="CJ130" s="15">
        <v>34.628</v>
      </c>
      <c r="CK130" s="14" t="s">
        <v>126</v>
      </c>
      <c r="CL130" s="15" t="s">
        <v>126</v>
      </c>
      <c r="CM130" s="14">
        <v>9.09</v>
      </c>
      <c r="CN130" s="15">
        <v>34.344999999999999</v>
      </c>
      <c r="CO130" s="14">
        <v>8.8949999999999996</v>
      </c>
      <c r="CP130" s="6">
        <v>34.380000000000003</v>
      </c>
      <c r="CQ130" s="13" t="s">
        <v>118</v>
      </c>
      <c r="CR130" s="13">
        <v>6.625</v>
      </c>
      <c r="CS130" s="19">
        <v>0.13</v>
      </c>
      <c r="CT130" s="19">
        <v>1.29</v>
      </c>
      <c r="CU130" s="19">
        <v>1.8166666666666667</v>
      </c>
      <c r="CV130" s="19">
        <v>4.2500000000000003E-2</v>
      </c>
      <c r="CW130" s="18" t="s">
        <v>118</v>
      </c>
      <c r="CX130" s="19">
        <v>1.29</v>
      </c>
      <c r="CY130" s="18" t="s">
        <v>118</v>
      </c>
      <c r="CZ130" s="19">
        <v>0.4375</v>
      </c>
      <c r="DA130" s="18" t="s">
        <v>118</v>
      </c>
      <c r="DB130" s="19" t="s">
        <v>118</v>
      </c>
      <c r="DC130" s="18" t="s">
        <v>118</v>
      </c>
      <c r="DD130" s="19">
        <v>6.6666666666666666E-2</v>
      </c>
      <c r="DE130" s="19">
        <v>0.36</v>
      </c>
      <c r="DF130" s="19">
        <v>0.24</v>
      </c>
      <c r="DG130" s="19" t="s">
        <v>118</v>
      </c>
      <c r="DH130" s="19" t="s">
        <v>118</v>
      </c>
      <c r="DI130" s="19" t="s">
        <v>118</v>
      </c>
      <c r="DJ130" s="19" t="s">
        <v>118</v>
      </c>
      <c r="DK130" s="19">
        <v>0.21</v>
      </c>
      <c r="DL130" s="14">
        <v>0.23</v>
      </c>
      <c r="DM130" s="19">
        <v>0.47750000000000004</v>
      </c>
      <c r="DN130" s="14">
        <v>0.48</v>
      </c>
      <c r="DO130" s="19">
        <v>0.66500000000000004</v>
      </c>
      <c r="DP130" s="14">
        <v>0.91999999999999993</v>
      </c>
      <c r="DQ130" s="19" t="s">
        <v>118</v>
      </c>
      <c r="DR130" s="14" t="s">
        <v>118</v>
      </c>
      <c r="DS130" s="6" t="s">
        <v>118</v>
      </c>
      <c r="DT130" s="18" t="s">
        <v>118</v>
      </c>
      <c r="DU130" s="6" t="s">
        <v>118</v>
      </c>
      <c r="DV130" s="18" t="s">
        <v>118</v>
      </c>
      <c r="DW130" s="6" t="s">
        <v>118</v>
      </c>
      <c r="DX130" s="18" t="s">
        <v>118</v>
      </c>
      <c r="DY130" s="6" t="s">
        <v>118</v>
      </c>
      <c r="DZ130" s="18" t="s">
        <v>118</v>
      </c>
      <c r="EA130" s="2">
        <v>336025.05714285711</v>
      </c>
      <c r="EB130" s="2">
        <v>177918.43999999997</v>
      </c>
      <c r="EC130" s="2">
        <v>271334.44</v>
      </c>
      <c r="ED130" s="2">
        <v>105457.60000000001</v>
      </c>
      <c r="EE130" s="2">
        <v>1430670.8333333333</v>
      </c>
      <c r="EF130" s="2">
        <v>174115.41999999998</v>
      </c>
      <c r="EG130" s="2">
        <v>12397.571428571429</v>
      </c>
      <c r="EH130" s="2">
        <v>5126.4266666666663</v>
      </c>
      <c r="EI130" s="2">
        <v>28012.260000000002</v>
      </c>
      <c r="EJ130" s="2">
        <v>16874.47</v>
      </c>
      <c r="EK130" s="2">
        <v>49263.846666666672</v>
      </c>
      <c r="EL130" s="2">
        <v>35427.269999999997</v>
      </c>
      <c r="EM130" s="2">
        <v>0</v>
      </c>
      <c r="EN130" s="2">
        <v>0</v>
      </c>
      <c r="EO130" s="2">
        <v>0</v>
      </c>
      <c r="EP130" s="2">
        <v>1990</v>
      </c>
      <c r="EQ130" s="2">
        <v>213.33333333333334</v>
      </c>
      <c r="ER130" s="2">
        <v>35</v>
      </c>
      <c r="ES130" s="2">
        <v>152</v>
      </c>
      <c r="ET130" s="2">
        <v>6.666666666666667</v>
      </c>
      <c r="EU130" s="2">
        <v>0</v>
      </c>
      <c r="EV130" s="2">
        <v>205</v>
      </c>
      <c r="EW130" s="2">
        <v>6.666666666666667</v>
      </c>
      <c r="EX130" s="2">
        <v>370</v>
      </c>
      <c r="EY130" s="2">
        <v>152</v>
      </c>
      <c r="EZ130" s="2">
        <v>820</v>
      </c>
      <c r="FA130" s="2">
        <v>2110</v>
      </c>
      <c r="FB130" s="2">
        <v>575</v>
      </c>
      <c r="FC130" s="2">
        <v>740</v>
      </c>
      <c r="FD130" s="2">
        <v>4110</v>
      </c>
      <c r="FE130" s="14">
        <v>2.7972000000000001</v>
      </c>
      <c r="FF130" s="14">
        <v>2.4074999999999998</v>
      </c>
      <c r="FG130" s="30">
        <v>6.9749999999999996</v>
      </c>
      <c r="FH130" s="30">
        <v>3.5</v>
      </c>
      <c r="FI130" s="30">
        <v>0</v>
      </c>
      <c r="FJ130" s="30">
        <v>2.5499999999999998</v>
      </c>
      <c r="FK130" s="30">
        <v>1.35</v>
      </c>
      <c r="FL130" s="30">
        <v>0</v>
      </c>
      <c r="FM130" s="30" t="s">
        <v>118</v>
      </c>
      <c r="FN130" s="30" t="s">
        <v>118</v>
      </c>
      <c r="FO130" s="30" t="s">
        <v>118</v>
      </c>
      <c r="FP130" s="30" t="s">
        <v>118</v>
      </c>
      <c r="FQ130" s="30" t="s">
        <v>118</v>
      </c>
      <c r="FR130" s="30" t="s">
        <v>118</v>
      </c>
      <c r="FS130" s="14">
        <v>101.11527997</v>
      </c>
      <c r="FT130" s="14">
        <v>17.385787715750002</v>
      </c>
      <c r="FU130" s="14">
        <v>5.1248122297499998</v>
      </c>
      <c r="FV130" s="14">
        <v>2.1248118360000001</v>
      </c>
      <c r="FW130" s="14">
        <v>19.318724515</v>
      </c>
      <c r="FX130" s="14">
        <v>1.2955223737499999</v>
      </c>
      <c r="FY130" s="14">
        <v>0.27951239350000001</v>
      </c>
      <c r="FZ130" s="14">
        <v>0.36295258574999995</v>
      </c>
      <c r="GA130" s="14">
        <v>0.18090657600000001</v>
      </c>
      <c r="GB130" s="14">
        <v>0</v>
      </c>
      <c r="GC130" s="14">
        <v>8.4695181902499996</v>
      </c>
      <c r="GD130" s="14">
        <v>1.4273939090000001</v>
      </c>
      <c r="GE130" s="14">
        <v>1.88842147125</v>
      </c>
      <c r="GF130" s="14">
        <v>0.16542618475000001</v>
      </c>
      <c r="GG130" s="14">
        <v>25.133436799999998</v>
      </c>
      <c r="GH130" s="14">
        <v>2.7488996724999999</v>
      </c>
      <c r="GI130" s="14">
        <v>17.230727144999999</v>
      </c>
      <c r="GJ130" s="14">
        <v>4.2344457927500008</v>
      </c>
      <c r="GK130" s="14">
        <v>11.9788455145</v>
      </c>
      <c r="GL130" s="14">
        <v>3.3220436535000006</v>
      </c>
      <c r="GM130" s="14">
        <v>7.9163083069999995</v>
      </c>
      <c r="GN130" s="14">
        <v>5.9185572359999998</v>
      </c>
      <c r="GO130" s="14">
        <v>6.4798798259999995</v>
      </c>
      <c r="GP130" s="14">
        <v>5.3714793292499996</v>
      </c>
      <c r="GQ130" s="14">
        <v>7.9171462499999998E-3</v>
      </c>
      <c r="GR130" s="14">
        <v>1.8883860249999999E-2</v>
      </c>
      <c r="GS130" s="14">
        <v>1.1789986084999999</v>
      </c>
      <c r="GT130" s="14">
        <v>0.42490438324999996</v>
      </c>
      <c r="GU130" s="14">
        <v>17.550892552999997</v>
      </c>
      <c r="GV130" s="14">
        <v>0.34420414275</v>
      </c>
      <c r="GW130" s="14">
        <v>8.6845006000000002E-2</v>
      </c>
      <c r="GX130" s="14">
        <v>7.9956411999999991E-2</v>
      </c>
    </row>
    <row r="131" spans="1:206" x14ac:dyDescent="0.3">
      <c r="A131" s="6">
        <v>2007</v>
      </c>
      <c r="B131" s="6">
        <v>6</v>
      </c>
      <c r="C131" s="12">
        <v>126</v>
      </c>
      <c r="D131" s="14">
        <v>12.8</v>
      </c>
      <c r="E131" s="14">
        <v>14</v>
      </c>
      <c r="F131" s="14">
        <v>13.2</v>
      </c>
      <c r="G131" s="14">
        <v>11.8</v>
      </c>
      <c r="H131" s="14">
        <v>10.3</v>
      </c>
      <c r="I131" s="14">
        <v>10.9</v>
      </c>
      <c r="J131" s="14">
        <v>12.35</v>
      </c>
      <c r="K131" s="14">
        <v>12.35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 t="s">
        <v>126</v>
      </c>
      <c r="U131" s="13" t="s">
        <v>126</v>
      </c>
      <c r="V131" s="13">
        <v>239.7</v>
      </c>
      <c r="W131" s="13">
        <v>205.5</v>
      </c>
      <c r="X131" s="13">
        <v>121.4</v>
      </c>
      <c r="Y131" s="13" t="s">
        <v>126</v>
      </c>
      <c r="Z131" s="13">
        <v>126.9</v>
      </c>
      <c r="AA131" s="13">
        <v>67</v>
      </c>
      <c r="AB131" s="13">
        <v>160.80000000000001</v>
      </c>
      <c r="AC131" s="13">
        <v>101</v>
      </c>
      <c r="AD131" s="13">
        <v>63.6</v>
      </c>
      <c r="AE131" s="13">
        <v>35.200000000000003</v>
      </c>
      <c r="AF131" s="13">
        <v>12.4</v>
      </c>
      <c r="AG131" s="13">
        <v>29.6</v>
      </c>
      <c r="AH131" s="13">
        <v>96.8</v>
      </c>
      <c r="AI131" s="13">
        <v>134.69999999999999</v>
      </c>
      <c r="AJ131" s="13">
        <v>15.67</v>
      </c>
      <c r="AK131" s="13">
        <v>18.7</v>
      </c>
      <c r="AL131" s="13">
        <v>7.79</v>
      </c>
      <c r="AM131" s="13">
        <v>5.62</v>
      </c>
      <c r="AN131" s="13">
        <v>19.29</v>
      </c>
      <c r="AO131" s="13">
        <v>28.6</v>
      </c>
      <c r="AP131" s="13">
        <v>7.31</v>
      </c>
      <c r="AQ131" s="13">
        <v>8.9499999999999993</v>
      </c>
      <c r="AR131" s="13">
        <v>2.02</v>
      </c>
      <c r="AS131" s="13">
        <v>13.64</v>
      </c>
      <c r="AT131" s="13">
        <v>8.6</v>
      </c>
      <c r="AU131" s="13">
        <v>30.89</v>
      </c>
      <c r="AV131" s="13">
        <v>61.65</v>
      </c>
      <c r="AW131" s="13">
        <v>18.27</v>
      </c>
      <c r="AX131" s="13">
        <v>64.52</v>
      </c>
      <c r="AY131" s="13">
        <v>16.3</v>
      </c>
      <c r="AZ131" s="13">
        <v>19.02</v>
      </c>
      <c r="BA131" s="13">
        <v>41.21</v>
      </c>
      <c r="BB131" s="13">
        <v>11.06</v>
      </c>
      <c r="BC131" s="13">
        <v>5.91</v>
      </c>
      <c r="BD131" s="13">
        <v>16.14</v>
      </c>
      <c r="BE131" s="13">
        <v>112.36</v>
      </c>
      <c r="BF131" s="13">
        <v>72.72</v>
      </c>
      <c r="BG131" s="14">
        <v>13.3</v>
      </c>
      <c r="BH131" s="14">
        <v>12.83</v>
      </c>
      <c r="BI131" s="14">
        <v>12.64</v>
      </c>
      <c r="BJ131" s="14">
        <v>12.83</v>
      </c>
      <c r="BK131" s="14">
        <v>11.67</v>
      </c>
      <c r="BL131" s="14">
        <v>10.62</v>
      </c>
      <c r="BM131" s="14">
        <v>11.27</v>
      </c>
      <c r="BN131" s="14">
        <v>11.15</v>
      </c>
      <c r="BO131" s="14">
        <v>11.65</v>
      </c>
      <c r="BP131" s="14">
        <v>11.62</v>
      </c>
      <c r="BQ131" s="14">
        <v>11.5</v>
      </c>
      <c r="BR131" s="14">
        <v>12.25</v>
      </c>
      <c r="BS131" s="14">
        <v>11.82</v>
      </c>
      <c r="BT131" s="14">
        <v>11.916</v>
      </c>
      <c r="BU131" s="14">
        <v>12.093999999999999</v>
      </c>
      <c r="BV131" s="14">
        <v>13.025</v>
      </c>
      <c r="BW131" s="14">
        <v>10.823</v>
      </c>
      <c r="BX131" s="14">
        <v>10.882999999999999</v>
      </c>
      <c r="BY131" s="14">
        <v>11.127000000000001</v>
      </c>
      <c r="BZ131" s="14">
        <v>10.961</v>
      </c>
      <c r="CA131" s="14">
        <v>12.574999999999999</v>
      </c>
      <c r="CB131" s="14">
        <v>11.061999999999999</v>
      </c>
      <c r="CC131" s="14">
        <v>12.23</v>
      </c>
      <c r="CD131" s="15">
        <v>33.932000000000002</v>
      </c>
      <c r="CE131" s="14">
        <v>10.8</v>
      </c>
      <c r="CF131" s="15">
        <v>34.106000000000002</v>
      </c>
      <c r="CG131" s="14">
        <v>10.199999999999999</v>
      </c>
      <c r="CH131" s="15">
        <v>34.402999999999999</v>
      </c>
      <c r="CI131" s="14">
        <v>10.7</v>
      </c>
      <c r="CJ131" s="15">
        <v>34.738999999999997</v>
      </c>
      <c r="CK131" s="14" t="s">
        <v>126</v>
      </c>
      <c r="CL131" s="15" t="s">
        <v>126</v>
      </c>
      <c r="CM131" s="14">
        <v>11.045</v>
      </c>
      <c r="CN131" s="15">
        <v>34.368000000000002</v>
      </c>
      <c r="CO131" s="14">
        <v>10.62</v>
      </c>
      <c r="CP131" s="6">
        <v>34.436999999999998</v>
      </c>
      <c r="CQ131" s="13" t="s">
        <v>118</v>
      </c>
      <c r="CR131" s="13">
        <v>5.5</v>
      </c>
      <c r="CS131" s="19">
        <v>7.0000000000000007E-2</v>
      </c>
      <c r="CT131" s="19">
        <v>1.105</v>
      </c>
      <c r="CU131" s="19">
        <v>0.66999999999999993</v>
      </c>
      <c r="CV131" s="19">
        <v>4.2500000000000003E-2</v>
      </c>
      <c r="CW131" s="18" t="s">
        <v>118</v>
      </c>
      <c r="CX131" s="19">
        <v>0.81499999999999995</v>
      </c>
      <c r="CY131" s="18" t="s">
        <v>118</v>
      </c>
      <c r="CZ131" s="19">
        <v>1.1100000000000001</v>
      </c>
      <c r="DA131" s="18" t="s">
        <v>118</v>
      </c>
      <c r="DB131" s="19" t="s">
        <v>118</v>
      </c>
      <c r="DC131" s="18" t="s">
        <v>118</v>
      </c>
      <c r="DD131" s="19">
        <v>0.22999999999999998</v>
      </c>
      <c r="DE131" s="19">
        <v>1.98</v>
      </c>
      <c r="DF131" s="19">
        <v>0.9</v>
      </c>
      <c r="DG131" s="19" t="s">
        <v>118</v>
      </c>
      <c r="DH131" s="19" t="s">
        <v>118</v>
      </c>
      <c r="DI131" s="19" t="s">
        <v>118</v>
      </c>
      <c r="DJ131" s="19" t="s">
        <v>118</v>
      </c>
      <c r="DK131" s="19">
        <v>9.2499999999999999E-2</v>
      </c>
      <c r="DL131" s="14">
        <v>0.125</v>
      </c>
      <c r="DM131" s="19">
        <v>1.1274999999999999</v>
      </c>
      <c r="DN131" s="14">
        <v>1.19</v>
      </c>
      <c r="DO131" s="19">
        <v>0.25</v>
      </c>
      <c r="DP131" s="14">
        <v>0.29249999999999998</v>
      </c>
      <c r="DQ131" s="19" t="s">
        <v>118</v>
      </c>
      <c r="DR131" s="14" t="s">
        <v>118</v>
      </c>
      <c r="DS131" s="6" t="s">
        <v>118</v>
      </c>
      <c r="DT131" s="18" t="s">
        <v>118</v>
      </c>
      <c r="DU131" s="6" t="s">
        <v>118</v>
      </c>
      <c r="DV131" s="18" t="s">
        <v>118</v>
      </c>
      <c r="DW131" s="6" t="s">
        <v>118</v>
      </c>
      <c r="DX131" s="18" t="s">
        <v>118</v>
      </c>
      <c r="DY131" s="6" t="s">
        <v>118</v>
      </c>
      <c r="DZ131" s="18" t="s">
        <v>118</v>
      </c>
      <c r="EA131" s="2">
        <v>512734.20999999996</v>
      </c>
      <c r="EB131" s="2">
        <v>138351.49333333335</v>
      </c>
      <c r="EC131" s="2">
        <v>950769.06</v>
      </c>
      <c r="ED131" s="2">
        <v>385763.33999999997</v>
      </c>
      <c r="EE131" s="2">
        <v>2181660.7200000002</v>
      </c>
      <c r="EF131" s="2">
        <v>176861.72</v>
      </c>
      <c r="EG131" s="2">
        <v>23892.75</v>
      </c>
      <c r="EH131" s="2">
        <v>10276.793333333333</v>
      </c>
      <c r="EI131" s="2">
        <v>23892.809999999998</v>
      </c>
      <c r="EJ131" s="2">
        <v>20871.88</v>
      </c>
      <c r="EK131" s="2">
        <v>34054.120000000003</v>
      </c>
      <c r="EL131" s="2">
        <v>92550.310000000012</v>
      </c>
      <c r="EM131" s="2">
        <v>30</v>
      </c>
      <c r="EN131" s="2">
        <v>10</v>
      </c>
      <c r="EO131" s="2">
        <v>10</v>
      </c>
      <c r="EP131" s="2">
        <v>35</v>
      </c>
      <c r="EQ131" s="2">
        <v>240</v>
      </c>
      <c r="ER131" s="2">
        <v>75</v>
      </c>
      <c r="ES131" s="2">
        <v>145</v>
      </c>
      <c r="ET131" s="2">
        <v>0</v>
      </c>
      <c r="EU131" s="2">
        <v>75</v>
      </c>
      <c r="EV131" s="2">
        <v>30</v>
      </c>
      <c r="EW131" s="2">
        <v>40</v>
      </c>
      <c r="EX131" s="2">
        <v>1780</v>
      </c>
      <c r="EY131" s="2">
        <v>4640</v>
      </c>
      <c r="EZ131" s="2">
        <v>1180</v>
      </c>
      <c r="FA131" s="2">
        <v>12050</v>
      </c>
      <c r="FB131" s="2">
        <v>8355</v>
      </c>
      <c r="FC131" s="2">
        <v>2960</v>
      </c>
      <c r="FD131" s="2">
        <v>45125</v>
      </c>
      <c r="FE131" s="14">
        <v>2.1996000000000002</v>
      </c>
      <c r="FF131" s="14">
        <v>3.5475000000000003</v>
      </c>
      <c r="FG131" s="30">
        <v>6.25</v>
      </c>
      <c r="FH131" s="30">
        <v>4.4000000000000004</v>
      </c>
      <c r="FI131" s="30">
        <v>0</v>
      </c>
      <c r="FJ131" s="30">
        <v>1.5250000000000001</v>
      </c>
      <c r="FK131" s="30">
        <v>2.8</v>
      </c>
      <c r="FL131" s="30">
        <v>0</v>
      </c>
      <c r="FM131" s="30" t="s">
        <v>118</v>
      </c>
      <c r="FN131" s="30" t="s">
        <v>118</v>
      </c>
      <c r="FO131" s="30" t="s">
        <v>118</v>
      </c>
      <c r="FP131" s="30" t="s">
        <v>118</v>
      </c>
      <c r="FQ131" s="30" t="s">
        <v>118</v>
      </c>
      <c r="FR131" s="30" t="s">
        <v>118</v>
      </c>
      <c r="FS131" s="14">
        <v>74.059646600000008</v>
      </c>
      <c r="FT131" s="14">
        <v>16.084092598249999</v>
      </c>
      <c r="FU131" s="14">
        <v>1.3021638442500001</v>
      </c>
      <c r="FV131" s="14">
        <v>0.25388863875000001</v>
      </c>
      <c r="FW131" s="14">
        <v>2.4094273577500003</v>
      </c>
      <c r="FX131" s="14">
        <v>0.51767317824999992</v>
      </c>
      <c r="FY131" s="14">
        <v>0.17047158224999998</v>
      </c>
      <c r="FZ131" s="14">
        <v>9.7050571750000009E-2</v>
      </c>
      <c r="GA131" s="14">
        <v>0.11215495374999999</v>
      </c>
      <c r="GB131" s="14">
        <v>0.10773253350000001</v>
      </c>
      <c r="GC131" s="14">
        <v>16.832883799999998</v>
      </c>
      <c r="GD131" s="14">
        <v>11.945492059999999</v>
      </c>
      <c r="GE131" s="14">
        <v>0.6125786875</v>
      </c>
      <c r="GF131" s="14">
        <v>1.5501988500000001E-2</v>
      </c>
      <c r="GG131" s="14">
        <v>26.24612149</v>
      </c>
      <c r="GH131" s="14">
        <v>0.10490679124999999</v>
      </c>
      <c r="GI131" s="14">
        <v>11.563173987999999</v>
      </c>
      <c r="GJ131" s="14">
        <v>0.57678606825000001</v>
      </c>
      <c r="GK131" s="14">
        <v>11.533861284750001</v>
      </c>
      <c r="GL131" s="14">
        <v>1.80602966375</v>
      </c>
      <c r="GM131" s="14">
        <v>55.775647851000002</v>
      </c>
      <c r="GN131" s="14">
        <v>3.3289275782500001</v>
      </c>
      <c r="GO131" s="14">
        <v>10.1120229925</v>
      </c>
      <c r="GP131" s="14">
        <v>2.5332161772499999</v>
      </c>
      <c r="GQ131" s="14">
        <v>1.4778673249999999E-2</v>
      </c>
      <c r="GR131" s="14">
        <v>4.5157060000000004E-3</v>
      </c>
      <c r="GS131" s="14">
        <v>1.6294797077500003</v>
      </c>
      <c r="GT131" s="14">
        <v>0.15402330149999999</v>
      </c>
      <c r="GU131" s="14">
        <v>1.79861326</v>
      </c>
      <c r="GV131" s="14">
        <v>0.19894367899999998</v>
      </c>
      <c r="GW131" s="14">
        <v>0.41022998599999999</v>
      </c>
      <c r="GX131" s="14">
        <v>0.13802901899999998</v>
      </c>
    </row>
    <row r="132" spans="1:206" x14ac:dyDescent="0.3">
      <c r="A132" s="6">
        <v>2007</v>
      </c>
      <c r="B132" s="6">
        <v>7</v>
      </c>
      <c r="C132" s="12">
        <v>127</v>
      </c>
      <c r="D132" s="14">
        <v>13.2</v>
      </c>
      <c r="E132" s="14">
        <v>14.15</v>
      </c>
      <c r="F132" s="14">
        <v>13.6</v>
      </c>
      <c r="G132" s="14">
        <v>13.55</v>
      </c>
      <c r="H132" s="14">
        <v>11.8</v>
      </c>
      <c r="I132" s="14">
        <v>12.25</v>
      </c>
      <c r="J132" s="14">
        <v>13.75</v>
      </c>
      <c r="K132" s="14">
        <v>14.35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 t="s">
        <v>126</v>
      </c>
      <c r="U132" s="13" t="s">
        <v>126</v>
      </c>
      <c r="V132" s="13">
        <v>156.30000000000001</v>
      </c>
      <c r="W132" s="13">
        <v>118.7</v>
      </c>
      <c r="X132" s="13">
        <v>78.8</v>
      </c>
      <c r="Y132" s="13" t="s">
        <v>126</v>
      </c>
      <c r="Z132" s="13">
        <v>96.7</v>
      </c>
      <c r="AA132" s="13">
        <v>147.9</v>
      </c>
      <c r="AB132" s="13">
        <v>122.2</v>
      </c>
      <c r="AC132" s="13">
        <v>89.2</v>
      </c>
      <c r="AD132" s="13">
        <v>57.4</v>
      </c>
      <c r="AE132" s="13">
        <v>85.6</v>
      </c>
      <c r="AF132" s="13">
        <v>104.8</v>
      </c>
      <c r="AG132" s="13">
        <v>93.6</v>
      </c>
      <c r="AH132" s="13">
        <v>112.5</v>
      </c>
      <c r="AI132" s="13">
        <v>119.8</v>
      </c>
      <c r="AJ132" s="13">
        <v>35.04</v>
      </c>
      <c r="AK132" s="13">
        <v>22.3</v>
      </c>
      <c r="AL132" s="13">
        <v>9.1199999999999992</v>
      </c>
      <c r="AM132" s="13">
        <v>14.34</v>
      </c>
      <c r="AN132" s="13">
        <v>35.67</v>
      </c>
      <c r="AO132" s="13">
        <v>22.3</v>
      </c>
      <c r="AP132" s="13">
        <v>10.62</v>
      </c>
      <c r="AQ132" s="13">
        <v>10.220000000000001</v>
      </c>
      <c r="AR132" s="13">
        <v>5.19</v>
      </c>
      <c r="AS132" s="13">
        <v>16.43</v>
      </c>
      <c r="AT132" s="13">
        <v>12.33</v>
      </c>
      <c r="AU132" s="13">
        <v>40.06</v>
      </c>
      <c r="AV132" s="13">
        <v>70.8</v>
      </c>
      <c r="AW132" s="13">
        <v>27.56</v>
      </c>
      <c r="AX132" s="13">
        <v>85.57</v>
      </c>
      <c r="AY132" s="13">
        <v>22.72</v>
      </c>
      <c r="AZ132" s="13">
        <v>27.77</v>
      </c>
      <c r="BA132" s="13">
        <v>64.05</v>
      </c>
      <c r="BB132" s="13">
        <v>25.88</v>
      </c>
      <c r="BC132" s="13">
        <v>13.42</v>
      </c>
      <c r="BD132" s="13">
        <v>21.25</v>
      </c>
      <c r="BE132" s="13">
        <v>163.1</v>
      </c>
      <c r="BF132" s="13">
        <v>114.53</v>
      </c>
      <c r="BG132" s="14">
        <v>14.24</v>
      </c>
      <c r="BH132" s="14">
        <v>13.72</v>
      </c>
      <c r="BI132" s="14">
        <v>13.54</v>
      </c>
      <c r="BJ132" s="14">
        <v>13.98</v>
      </c>
      <c r="BK132" s="14">
        <v>12.83</v>
      </c>
      <c r="BL132" s="14">
        <v>12.05</v>
      </c>
      <c r="BM132" s="14">
        <v>12.47</v>
      </c>
      <c r="BN132" s="14">
        <v>12.49</v>
      </c>
      <c r="BO132" s="14">
        <v>13.15</v>
      </c>
      <c r="BP132" s="14">
        <v>13.29</v>
      </c>
      <c r="BQ132" s="14">
        <v>12.91</v>
      </c>
      <c r="BR132" s="14">
        <v>14.06</v>
      </c>
      <c r="BS132" s="14">
        <v>13.58</v>
      </c>
      <c r="BT132" s="14">
        <v>13.891</v>
      </c>
      <c r="BU132" s="14">
        <v>13.613</v>
      </c>
      <c r="BV132" s="14">
        <v>13.087999999999999</v>
      </c>
      <c r="BW132" s="14">
        <v>12.254</v>
      </c>
      <c r="BX132" s="14">
        <v>11.351000000000001</v>
      </c>
      <c r="BY132" s="14">
        <v>12.526999999999999</v>
      </c>
      <c r="BZ132" s="14">
        <v>12.313000000000001</v>
      </c>
      <c r="CA132" s="14">
        <v>13.63</v>
      </c>
      <c r="CB132" s="14">
        <v>12.372999999999999</v>
      </c>
      <c r="CC132" s="14">
        <v>12.73</v>
      </c>
      <c r="CD132" s="15">
        <v>34.625</v>
      </c>
      <c r="CE132" s="14">
        <v>12.82</v>
      </c>
      <c r="CF132" s="15">
        <v>33.792999999999999</v>
      </c>
      <c r="CG132" s="14">
        <v>11.73</v>
      </c>
      <c r="CH132" s="15">
        <v>34.509</v>
      </c>
      <c r="CI132" s="14">
        <v>12.49</v>
      </c>
      <c r="CJ132" s="15">
        <v>34.777999999999999</v>
      </c>
      <c r="CK132" s="14">
        <v>12.7</v>
      </c>
      <c r="CL132" s="15">
        <v>35.100999999999999</v>
      </c>
      <c r="CM132" s="14">
        <v>12.555</v>
      </c>
      <c r="CN132" s="15">
        <v>34.180999999999997</v>
      </c>
      <c r="CO132" s="14">
        <v>12.11</v>
      </c>
      <c r="CP132" s="6">
        <v>34.398000000000003</v>
      </c>
      <c r="CQ132" s="13" t="s">
        <v>118</v>
      </c>
      <c r="CR132" s="13">
        <v>7.5</v>
      </c>
      <c r="CS132" s="19">
        <v>0.11</v>
      </c>
      <c r="CT132" s="19">
        <v>1.83</v>
      </c>
      <c r="CU132" s="19">
        <v>0.66333333333333333</v>
      </c>
      <c r="CV132" s="19">
        <v>5.1999999999999998E-2</v>
      </c>
      <c r="CW132" s="18" t="s">
        <v>118</v>
      </c>
      <c r="CX132" s="19">
        <v>1.014</v>
      </c>
      <c r="CY132" s="18" t="s">
        <v>118</v>
      </c>
      <c r="CZ132" s="19">
        <v>0.504</v>
      </c>
      <c r="DA132" s="18" t="s">
        <v>118</v>
      </c>
      <c r="DB132" s="19" t="s">
        <v>118</v>
      </c>
      <c r="DC132" s="18" t="s">
        <v>118</v>
      </c>
      <c r="DD132" s="19">
        <v>0.16600000000000001</v>
      </c>
      <c r="DE132" s="19">
        <v>0.438</v>
      </c>
      <c r="DF132" s="19">
        <v>0.72</v>
      </c>
      <c r="DG132" s="19">
        <v>0.08</v>
      </c>
      <c r="DH132" s="19">
        <v>0.08</v>
      </c>
      <c r="DI132" s="19">
        <v>0.05</v>
      </c>
      <c r="DJ132" s="19" t="s">
        <v>118</v>
      </c>
      <c r="DK132" s="19">
        <v>0.04</v>
      </c>
      <c r="DL132" s="14">
        <v>3.2000000000000001E-2</v>
      </c>
      <c r="DM132" s="19">
        <v>2.0449999999999999</v>
      </c>
      <c r="DN132" s="14">
        <v>2.0660000000000003</v>
      </c>
      <c r="DO132" s="19">
        <v>0.68500000000000005</v>
      </c>
      <c r="DP132" s="14">
        <v>0.59199999999999997</v>
      </c>
      <c r="DQ132" s="19" t="s">
        <v>118</v>
      </c>
      <c r="DR132" s="14" t="s">
        <v>118</v>
      </c>
      <c r="DS132" s="6" t="s">
        <v>118</v>
      </c>
      <c r="DT132" s="18" t="s">
        <v>118</v>
      </c>
      <c r="DU132" s="6" t="s">
        <v>118</v>
      </c>
      <c r="DV132" s="18" t="s">
        <v>118</v>
      </c>
      <c r="DW132" s="6" t="s">
        <v>118</v>
      </c>
      <c r="DX132" s="18" t="s">
        <v>118</v>
      </c>
      <c r="DY132" s="6" t="s">
        <v>118</v>
      </c>
      <c r="DZ132" s="18" t="s">
        <v>118</v>
      </c>
      <c r="EA132" s="2">
        <v>77171.03</v>
      </c>
      <c r="EB132" s="2">
        <v>103952.49333333333</v>
      </c>
      <c r="EC132" s="2">
        <v>223023.87200000003</v>
      </c>
      <c r="ED132" s="2">
        <v>715956.34399999992</v>
      </c>
      <c r="EE132" s="2">
        <v>943079.41999999993</v>
      </c>
      <c r="EF132" s="2">
        <v>259884.49599999998</v>
      </c>
      <c r="EG132" s="2">
        <v>241460.25</v>
      </c>
      <c r="EH132" s="2">
        <v>13995.946666666665</v>
      </c>
      <c r="EI132" s="2">
        <v>12083.720000000001</v>
      </c>
      <c r="EJ132" s="2">
        <v>10325.960000000001</v>
      </c>
      <c r="EK132" s="2">
        <v>60418.600000000006</v>
      </c>
      <c r="EL132" s="2">
        <v>22434.12</v>
      </c>
      <c r="EM132" s="2">
        <v>10</v>
      </c>
      <c r="EN132" s="2">
        <v>126.66666666666667</v>
      </c>
      <c r="EO132" s="2">
        <v>4</v>
      </c>
      <c r="EP132" s="2">
        <v>280</v>
      </c>
      <c r="EQ132" s="2">
        <v>24420</v>
      </c>
      <c r="ER132" s="2">
        <v>13.333333333333334</v>
      </c>
      <c r="ES132" s="2">
        <v>100</v>
      </c>
      <c r="ET132" s="2">
        <v>0</v>
      </c>
      <c r="EU132" s="2">
        <v>24</v>
      </c>
      <c r="EV132" s="2">
        <v>140</v>
      </c>
      <c r="EW132" s="2">
        <v>640</v>
      </c>
      <c r="EX132" s="2">
        <v>353.33333333333331</v>
      </c>
      <c r="EY132" s="2">
        <v>450</v>
      </c>
      <c r="EZ132" s="2">
        <v>260</v>
      </c>
      <c r="FA132" s="2">
        <v>7504</v>
      </c>
      <c r="FB132" s="2">
        <v>45004</v>
      </c>
      <c r="FC132" s="2">
        <v>1320</v>
      </c>
      <c r="FD132" s="2">
        <v>4823.333333333333</v>
      </c>
      <c r="FE132" s="14">
        <v>1.9038719999999998</v>
      </c>
      <c r="FF132" s="14">
        <v>2.1659999999999999</v>
      </c>
      <c r="FG132" s="30">
        <v>7.4599999999999991</v>
      </c>
      <c r="FH132" s="30">
        <v>7.56</v>
      </c>
      <c r="FI132" s="30">
        <v>1.3199999999999998</v>
      </c>
      <c r="FJ132" s="30">
        <v>2.2399999999999998</v>
      </c>
      <c r="FK132" s="30">
        <v>0.82</v>
      </c>
      <c r="FL132" s="30">
        <v>0</v>
      </c>
      <c r="FM132" s="30" t="s">
        <v>118</v>
      </c>
      <c r="FN132" s="30" t="s">
        <v>118</v>
      </c>
      <c r="FO132" s="30" t="s">
        <v>118</v>
      </c>
      <c r="FP132" s="30" t="s">
        <v>118</v>
      </c>
      <c r="FQ132" s="30" t="s">
        <v>118</v>
      </c>
      <c r="FR132" s="30" t="s">
        <v>118</v>
      </c>
      <c r="FS132" s="14">
        <v>56.122072770000003</v>
      </c>
      <c r="FT132" s="14">
        <v>62.956997532000003</v>
      </c>
      <c r="FU132" s="14">
        <v>0.8547361001999999</v>
      </c>
      <c r="FV132" s="14">
        <v>3.1121461726000001</v>
      </c>
      <c r="FW132" s="14">
        <v>4.3185490075999997</v>
      </c>
      <c r="FX132" s="14">
        <v>10.189568232799999</v>
      </c>
      <c r="FY132" s="14">
        <v>6.4431493399999998E-2</v>
      </c>
      <c r="FZ132" s="14">
        <v>0.98605281980000004</v>
      </c>
      <c r="GA132" s="14">
        <v>5.3562436599999999E-2</v>
      </c>
      <c r="GB132" s="14">
        <v>0.17922144079999999</v>
      </c>
      <c r="GC132" s="14">
        <v>17.717834782000001</v>
      </c>
      <c r="GD132" s="14">
        <v>23.632368489400001</v>
      </c>
      <c r="GE132" s="14">
        <v>0.78203555140000003</v>
      </c>
      <c r="GF132" s="14">
        <v>0.41499147179999996</v>
      </c>
      <c r="GG132" s="14">
        <v>15.130653345400001</v>
      </c>
      <c r="GH132" s="14">
        <v>5.099292384</v>
      </c>
      <c r="GI132" s="14">
        <v>6.0234652969999996</v>
      </c>
      <c r="GJ132" s="14">
        <v>2.2143478686</v>
      </c>
      <c r="GK132" s="14">
        <v>6.3921822042000001</v>
      </c>
      <c r="GL132" s="14">
        <v>9.430056690999999</v>
      </c>
      <c r="GM132" s="14">
        <v>25.203897416</v>
      </c>
      <c r="GN132" s="14">
        <v>14.510722148400001</v>
      </c>
      <c r="GO132" s="14">
        <v>22.645474761999999</v>
      </c>
      <c r="GP132" s="14">
        <v>12.063944686600001</v>
      </c>
      <c r="GQ132" s="14">
        <v>0.10218396960000001</v>
      </c>
      <c r="GR132" s="14">
        <v>1.1822938799999998E-2</v>
      </c>
      <c r="GS132" s="14">
        <v>0.18361003559999997</v>
      </c>
      <c r="GT132" s="14">
        <v>0.42635850959999999</v>
      </c>
      <c r="GU132" s="14">
        <v>3.9736766812000006</v>
      </c>
      <c r="GV132" s="14">
        <v>0.17658619859999999</v>
      </c>
      <c r="GW132" s="14">
        <v>0.56821562739999998</v>
      </c>
      <c r="GX132" s="14">
        <v>0.1195430462</v>
      </c>
    </row>
    <row r="133" spans="1:206" x14ac:dyDescent="0.3">
      <c r="A133" s="6">
        <v>2007</v>
      </c>
      <c r="B133" s="6">
        <v>8</v>
      </c>
      <c r="C133" s="12">
        <v>128</v>
      </c>
      <c r="D133" s="14">
        <v>13.4</v>
      </c>
      <c r="E133" s="14">
        <v>13.85</v>
      </c>
      <c r="F133" s="14">
        <v>13.35</v>
      </c>
      <c r="G133" s="14">
        <v>13.1</v>
      </c>
      <c r="H133" s="14">
        <v>11.55</v>
      </c>
      <c r="I133" s="14">
        <v>12.5</v>
      </c>
      <c r="J133" s="14">
        <v>13.7</v>
      </c>
      <c r="K133" s="14">
        <v>14.3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 t="s">
        <v>126</v>
      </c>
      <c r="U133" s="13" t="s">
        <v>126</v>
      </c>
      <c r="V133" s="13">
        <v>125.1</v>
      </c>
      <c r="W133" s="13">
        <v>69.599999999999994</v>
      </c>
      <c r="X133" s="13">
        <v>118</v>
      </c>
      <c r="Y133" s="13" t="s">
        <v>126</v>
      </c>
      <c r="Z133" s="13">
        <v>113.3</v>
      </c>
      <c r="AA133" s="13">
        <v>165.3</v>
      </c>
      <c r="AB133" s="13">
        <v>111.6</v>
      </c>
      <c r="AC133" s="13">
        <v>139</v>
      </c>
      <c r="AD133" s="13">
        <v>114</v>
      </c>
      <c r="AE133" s="13">
        <v>133.6</v>
      </c>
      <c r="AF133" s="13">
        <v>118</v>
      </c>
      <c r="AG133" s="13">
        <v>89.8</v>
      </c>
      <c r="AH133" s="13">
        <v>80</v>
      </c>
      <c r="AI133" s="13">
        <v>78.599999999999994</v>
      </c>
      <c r="AJ133" s="13">
        <v>25.12</v>
      </c>
      <c r="AK133" s="13">
        <v>23.81</v>
      </c>
      <c r="AL133" s="13">
        <v>17.75</v>
      </c>
      <c r="AM133" s="13">
        <v>14.85</v>
      </c>
      <c r="AN133" s="13">
        <v>34.26</v>
      </c>
      <c r="AO133" s="13">
        <v>42.43</v>
      </c>
      <c r="AP133" s="13">
        <v>12.49</v>
      </c>
      <c r="AQ133" s="13">
        <v>18.73</v>
      </c>
      <c r="AR133" s="13">
        <v>12.05</v>
      </c>
      <c r="AS133" s="13">
        <v>42.37</v>
      </c>
      <c r="AT133" s="13">
        <v>13.33</v>
      </c>
      <c r="AU133" s="13">
        <v>41.43</v>
      </c>
      <c r="AV133" s="13">
        <v>63.92</v>
      </c>
      <c r="AW133" s="13">
        <v>15.13</v>
      </c>
      <c r="AX133" s="13">
        <v>61.19</v>
      </c>
      <c r="AY133" s="13">
        <v>22.92</v>
      </c>
      <c r="AZ133" s="13">
        <v>28.13</v>
      </c>
      <c r="BA133" s="13">
        <v>46.23</v>
      </c>
      <c r="BB133" s="13">
        <v>16.05</v>
      </c>
      <c r="BC133" s="13">
        <v>10.84</v>
      </c>
      <c r="BD133" s="13">
        <v>22.16</v>
      </c>
      <c r="BE133" s="13">
        <v>148.62</v>
      </c>
      <c r="BF133" s="13">
        <v>59.24</v>
      </c>
      <c r="BG133" s="14">
        <v>14.56</v>
      </c>
      <c r="BH133" s="14">
        <v>13.82</v>
      </c>
      <c r="BI133" s="14">
        <v>13.58</v>
      </c>
      <c r="BJ133" s="14">
        <v>14.2</v>
      </c>
      <c r="BK133" s="14">
        <v>13</v>
      </c>
      <c r="BL133" s="14">
        <v>11.66</v>
      </c>
      <c r="BM133" s="14">
        <v>12.43</v>
      </c>
      <c r="BN133" s="14">
        <v>12.22</v>
      </c>
      <c r="BO133" s="14">
        <v>13.05</v>
      </c>
      <c r="BP133" s="14">
        <v>13.31</v>
      </c>
      <c r="BQ133" s="14">
        <v>12.98</v>
      </c>
      <c r="BR133" s="14">
        <v>14.24</v>
      </c>
      <c r="BS133" s="14">
        <v>13.77</v>
      </c>
      <c r="BT133" s="14">
        <v>14.47</v>
      </c>
      <c r="BU133" s="14">
        <v>14.183</v>
      </c>
      <c r="BV133" s="14">
        <v>12.926</v>
      </c>
      <c r="BW133" s="14">
        <v>12.996</v>
      </c>
      <c r="BX133" s="14">
        <v>11.754</v>
      </c>
      <c r="BY133" s="14">
        <v>12.93</v>
      </c>
      <c r="BZ133" s="14">
        <v>13.138999999999999</v>
      </c>
      <c r="CA133" s="14">
        <v>13.304</v>
      </c>
      <c r="CB133" s="14">
        <v>13.13</v>
      </c>
      <c r="CC133" s="14">
        <v>12.91</v>
      </c>
      <c r="CD133" s="15">
        <v>34.57</v>
      </c>
      <c r="CE133" s="14">
        <v>13.005000000000001</v>
      </c>
      <c r="CF133" s="15">
        <v>33.095999999999997</v>
      </c>
      <c r="CG133" s="14">
        <v>12.7</v>
      </c>
      <c r="CH133" s="15">
        <v>34.438000000000002</v>
      </c>
      <c r="CI133" s="14">
        <v>12.97</v>
      </c>
      <c r="CJ133" s="15">
        <v>34.725999999999999</v>
      </c>
      <c r="CK133" s="14">
        <v>12.55</v>
      </c>
      <c r="CL133" s="15">
        <v>35.005000000000003</v>
      </c>
      <c r="CM133" s="14">
        <v>12.76</v>
      </c>
      <c r="CN133" s="15">
        <v>34.308999999999997</v>
      </c>
      <c r="CO133" s="14">
        <v>12.765000000000001</v>
      </c>
      <c r="CP133" s="6">
        <v>34.409999999999997</v>
      </c>
      <c r="CQ133" s="13" t="s">
        <v>118</v>
      </c>
      <c r="CR133" s="13">
        <v>8.125</v>
      </c>
      <c r="CS133" s="19">
        <v>0.14666666666666667</v>
      </c>
      <c r="CT133" s="19">
        <v>1.56</v>
      </c>
      <c r="CU133" s="19">
        <v>1.48</v>
      </c>
      <c r="CV133" s="19">
        <v>6.7500000000000004E-2</v>
      </c>
      <c r="CW133" s="18" t="s">
        <v>118</v>
      </c>
      <c r="CX133" s="19">
        <v>1.95</v>
      </c>
      <c r="CY133" s="18" t="s">
        <v>118</v>
      </c>
      <c r="CZ133" s="19">
        <v>0.64</v>
      </c>
      <c r="DA133" s="18" t="s">
        <v>118</v>
      </c>
      <c r="DB133" s="19" t="s">
        <v>118</v>
      </c>
      <c r="DC133" s="18" t="s">
        <v>118</v>
      </c>
      <c r="DD133" s="19">
        <v>0.20750000000000002</v>
      </c>
      <c r="DE133" s="19">
        <v>0.70750000000000002</v>
      </c>
      <c r="DF133" s="19">
        <v>0.61499999999999999</v>
      </c>
      <c r="DG133" s="19">
        <v>0.1225</v>
      </c>
      <c r="DH133" s="19">
        <v>4.7500000000000001E-2</v>
      </c>
      <c r="DI133" s="19">
        <v>5.7500000000000002E-2</v>
      </c>
      <c r="DJ133" s="19" t="s">
        <v>118</v>
      </c>
      <c r="DK133" s="19">
        <v>0.185</v>
      </c>
      <c r="DL133" s="14">
        <v>0.20499999999999999</v>
      </c>
      <c r="DM133" s="19">
        <v>1.8625</v>
      </c>
      <c r="DN133" s="14">
        <v>2.2824999999999998</v>
      </c>
      <c r="DO133" s="19">
        <v>1.0150000000000001</v>
      </c>
      <c r="DP133" s="14">
        <v>1.21</v>
      </c>
      <c r="DQ133" s="19" t="s">
        <v>118</v>
      </c>
      <c r="DR133" s="14" t="s">
        <v>118</v>
      </c>
      <c r="DS133" s="6" t="s">
        <v>118</v>
      </c>
      <c r="DT133" s="18" t="s">
        <v>118</v>
      </c>
      <c r="DU133" s="6" t="s">
        <v>118</v>
      </c>
      <c r="DV133" s="18" t="s">
        <v>118</v>
      </c>
      <c r="DW133" s="6" t="s">
        <v>118</v>
      </c>
      <c r="DX133" s="18" t="s">
        <v>118</v>
      </c>
      <c r="DY133" s="6" t="s">
        <v>118</v>
      </c>
      <c r="DZ133" s="18" t="s">
        <v>118</v>
      </c>
      <c r="EA133" s="2">
        <v>38448.135999999999</v>
      </c>
      <c r="EB133" s="2">
        <v>201110.19999999998</v>
      </c>
      <c r="EC133" s="2">
        <v>819549.66</v>
      </c>
      <c r="ED133" s="2">
        <v>45465.58</v>
      </c>
      <c r="EE133" s="2">
        <v>790772.6100000001</v>
      </c>
      <c r="EF133" s="2">
        <v>52545.020000000004</v>
      </c>
      <c r="EG133" s="2">
        <v>10253</v>
      </c>
      <c r="EH133" s="2">
        <v>1098.52</v>
      </c>
      <c r="EI133" s="2">
        <v>7384.46</v>
      </c>
      <c r="EJ133" s="2">
        <v>4363.53</v>
      </c>
      <c r="EK133" s="2">
        <v>22000.55</v>
      </c>
      <c r="EL133" s="2">
        <v>7933.7199999999993</v>
      </c>
      <c r="EM133" s="2">
        <v>20</v>
      </c>
      <c r="EN133" s="2">
        <v>13.333333333333334</v>
      </c>
      <c r="EO133" s="2">
        <v>0</v>
      </c>
      <c r="EP133" s="2">
        <v>105</v>
      </c>
      <c r="EQ133" s="2">
        <v>3160</v>
      </c>
      <c r="ER133" s="2">
        <v>12</v>
      </c>
      <c r="ES133" s="2">
        <v>44</v>
      </c>
      <c r="ET133" s="2">
        <v>6.666666666666667</v>
      </c>
      <c r="EU133" s="2">
        <v>135</v>
      </c>
      <c r="EV133" s="2">
        <v>30</v>
      </c>
      <c r="EW133" s="2">
        <v>115</v>
      </c>
      <c r="EX133" s="2">
        <v>76</v>
      </c>
      <c r="EY133" s="2">
        <v>688</v>
      </c>
      <c r="EZ133" s="2">
        <v>946.66666666666663</v>
      </c>
      <c r="FA133" s="2">
        <v>46060</v>
      </c>
      <c r="FB133" s="2">
        <v>55</v>
      </c>
      <c r="FC133" s="2">
        <v>85960</v>
      </c>
      <c r="FD133" s="2">
        <v>3968</v>
      </c>
      <c r="FE133" s="14">
        <v>2.8322400000000001</v>
      </c>
      <c r="FF133" s="14">
        <v>1.3225</v>
      </c>
      <c r="FG133" s="30">
        <v>10.3</v>
      </c>
      <c r="FH133" s="30">
        <v>8.375</v>
      </c>
      <c r="FI133" s="30">
        <v>2.9999999999999996</v>
      </c>
      <c r="FJ133" s="30">
        <v>0</v>
      </c>
      <c r="FK133" s="30">
        <v>0.95</v>
      </c>
      <c r="FL133" s="30">
        <v>0</v>
      </c>
      <c r="FM133" s="30" t="s">
        <v>118</v>
      </c>
      <c r="FN133" s="30" t="s">
        <v>118</v>
      </c>
      <c r="FO133" s="30" t="s">
        <v>118</v>
      </c>
      <c r="FP133" s="30" t="s">
        <v>118</v>
      </c>
      <c r="FQ133" s="30" t="s">
        <v>118</v>
      </c>
      <c r="FR133" s="30" t="s">
        <v>118</v>
      </c>
      <c r="FS133" s="14">
        <v>32.355229447500001</v>
      </c>
      <c r="FT133" s="14">
        <v>52.496273302500001</v>
      </c>
      <c r="FU133" s="14">
        <v>0.75422179574999992</v>
      </c>
      <c r="FV133" s="14">
        <v>2.2093544365</v>
      </c>
      <c r="FW133" s="14">
        <v>2.3427854475000003</v>
      </c>
      <c r="FX133" s="14">
        <v>26.914957117500002</v>
      </c>
      <c r="FY133" s="14">
        <v>3.2434395249999998E-2</v>
      </c>
      <c r="FZ133" s="14">
        <v>0.16506118149999999</v>
      </c>
      <c r="GA133" s="14">
        <v>4.359980225E-2</v>
      </c>
      <c r="GB133" s="14">
        <v>0.12055314624999999</v>
      </c>
      <c r="GC133" s="14">
        <v>8.7657818350000003</v>
      </c>
      <c r="GD133" s="14">
        <v>2.75084042775</v>
      </c>
      <c r="GE133" s="14">
        <v>1.0063134817499999</v>
      </c>
      <c r="GF133" s="14">
        <v>1.0686566020000001</v>
      </c>
      <c r="GG133" s="14">
        <v>5.4143905879999998</v>
      </c>
      <c r="GH133" s="14">
        <v>3.2382916487500002</v>
      </c>
      <c r="GI133" s="14">
        <v>0.83829466774999994</v>
      </c>
      <c r="GJ133" s="14">
        <v>2.0037860594999999</v>
      </c>
      <c r="GK133" s="14">
        <v>11.06289257525</v>
      </c>
      <c r="GL133" s="14">
        <v>9.6402422659999996</v>
      </c>
      <c r="GM133" s="14">
        <v>13.564130328499999</v>
      </c>
      <c r="GN133" s="14">
        <v>6.6160838682499996</v>
      </c>
      <c r="GO133" s="14">
        <v>13.147335122249999</v>
      </c>
      <c r="GP133" s="14">
        <v>6.4325122835000004</v>
      </c>
      <c r="GQ133" s="14">
        <v>8.444956E-3</v>
      </c>
      <c r="GR133" s="14">
        <v>4.9262244999999996E-3</v>
      </c>
      <c r="GS133" s="14">
        <v>2.0937888250000002E-2</v>
      </c>
      <c r="GT133" s="14">
        <v>9.0592256750000003E-2</v>
      </c>
      <c r="GU133" s="14">
        <v>7.8570572917500003</v>
      </c>
      <c r="GV133" s="14">
        <v>0.39915049224999999</v>
      </c>
      <c r="GW133" s="14">
        <v>0.17604485525000002</v>
      </c>
      <c r="GX133" s="14">
        <v>0.121260909</v>
      </c>
    </row>
    <row r="134" spans="1:206" x14ac:dyDescent="0.3">
      <c r="A134" s="6">
        <v>2007</v>
      </c>
      <c r="B134" s="6">
        <v>9</v>
      </c>
      <c r="C134" s="12">
        <v>129</v>
      </c>
      <c r="D134" s="14">
        <v>12.2</v>
      </c>
      <c r="E134" s="14">
        <v>12.3</v>
      </c>
      <c r="F134" s="14">
        <v>12.25</v>
      </c>
      <c r="G134" s="14">
        <v>11.45</v>
      </c>
      <c r="H134" s="14">
        <v>9.65</v>
      </c>
      <c r="I134" s="14">
        <v>10.9</v>
      </c>
      <c r="J134" s="14">
        <v>11.7</v>
      </c>
      <c r="K134" s="14">
        <v>12.7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 t="s">
        <v>126</v>
      </c>
      <c r="U134" s="13" t="s">
        <v>126</v>
      </c>
      <c r="V134" s="13">
        <v>101.9</v>
      </c>
      <c r="W134" s="13">
        <v>105.9</v>
      </c>
      <c r="X134" s="13">
        <v>93.4</v>
      </c>
      <c r="Y134" s="13" t="s">
        <v>126</v>
      </c>
      <c r="Z134" s="13">
        <v>92.6</v>
      </c>
      <c r="AA134" s="13">
        <v>150.30000000000001</v>
      </c>
      <c r="AB134" s="13">
        <v>112.2</v>
      </c>
      <c r="AC134" s="13">
        <v>110</v>
      </c>
      <c r="AD134" s="13">
        <v>66.400000000000006</v>
      </c>
      <c r="AE134" s="13">
        <v>107.8</v>
      </c>
      <c r="AF134" s="13">
        <v>128.6</v>
      </c>
      <c r="AG134" s="13">
        <v>51.4</v>
      </c>
      <c r="AH134" s="13">
        <v>21.9</v>
      </c>
      <c r="AI134" s="13">
        <v>21</v>
      </c>
      <c r="AJ134" s="13">
        <v>11.91</v>
      </c>
      <c r="AK134" s="13">
        <v>14.01</v>
      </c>
      <c r="AL134" s="13">
        <v>9.7100000000000009</v>
      </c>
      <c r="AM134" s="13">
        <v>11.63</v>
      </c>
      <c r="AN134" s="13">
        <v>22.99</v>
      </c>
      <c r="AO134" s="13">
        <v>27.5</v>
      </c>
      <c r="AP134" s="13">
        <v>17.170000000000002</v>
      </c>
      <c r="AQ134" s="13">
        <v>26.06</v>
      </c>
      <c r="AR134" s="13">
        <v>14.52</v>
      </c>
      <c r="AS134" s="13">
        <v>41.68</v>
      </c>
      <c r="AT134" s="13">
        <v>14.08</v>
      </c>
      <c r="AU134" s="13">
        <v>54.63</v>
      </c>
      <c r="AV134" s="13">
        <v>82.34</v>
      </c>
      <c r="AW134" s="13">
        <v>12.23</v>
      </c>
      <c r="AX134" s="13">
        <v>43.12</v>
      </c>
      <c r="AY134" s="13">
        <v>12.84</v>
      </c>
      <c r="AZ134" s="13">
        <v>16.79</v>
      </c>
      <c r="BA134" s="13">
        <v>19.12</v>
      </c>
      <c r="BB134" s="13">
        <v>5.3</v>
      </c>
      <c r="BC134" s="13">
        <v>4.08</v>
      </c>
      <c r="BD134" s="13">
        <v>8.25</v>
      </c>
      <c r="BE134" s="13">
        <v>68.180000000000007</v>
      </c>
      <c r="BF134" s="13">
        <v>30.9</v>
      </c>
      <c r="BG134" s="14">
        <v>14.45</v>
      </c>
      <c r="BH134" s="14">
        <v>13.56</v>
      </c>
      <c r="BI134" s="14">
        <v>13.21</v>
      </c>
      <c r="BJ134" s="14">
        <v>13.99</v>
      </c>
      <c r="BK134" s="14">
        <v>12.61</v>
      </c>
      <c r="BL134" s="14">
        <v>10.38</v>
      </c>
      <c r="BM134" s="14">
        <v>11.85</v>
      </c>
      <c r="BN134" s="14">
        <v>11.02</v>
      </c>
      <c r="BO134" s="14">
        <v>11.7</v>
      </c>
      <c r="BP134" s="14">
        <v>12.27</v>
      </c>
      <c r="BQ134" s="14">
        <v>12.42</v>
      </c>
      <c r="BR134" s="14">
        <v>13.12</v>
      </c>
      <c r="BS134" s="14">
        <v>13.02</v>
      </c>
      <c r="BT134" s="14">
        <v>13.683</v>
      </c>
      <c r="BU134" s="14">
        <v>13.398999999999999</v>
      </c>
      <c r="BV134" s="14">
        <v>12.538</v>
      </c>
      <c r="BW134" s="14">
        <v>12.878</v>
      </c>
      <c r="BX134" s="14">
        <v>11.331</v>
      </c>
      <c r="BY134" s="14">
        <v>11.494999999999999</v>
      </c>
      <c r="BZ134" s="14">
        <v>12.279</v>
      </c>
      <c r="CA134" s="14">
        <v>12.757999999999999</v>
      </c>
      <c r="CB134" s="14">
        <v>12.829000000000001</v>
      </c>
      <c r="CC134" s="14">
        <v>13.135</v>
      </c>
      <c r="CD134" s="15">
        <v>34.606000000000002</v>
      </c>
      <c r="CE134" s="14">
        <v>12.654999999999999</v>
      </c>
      <c r="CF134" s="15">
        <v>33.412999999999997</v>
      </c>
      <c r="CG134" s="14">
        <v>12.85</v>
      </c>
      <c r="CH134" s="15">
        <v>34.337000000000003</v>
      </c>
      <c r="CI134" s="14">
        <v>12.35</v>
      </c>
      <c r="CJ134" s="15">
        <v>34.664999999999999</v>
      </c>
      <c r="CK134" s="14">
        <v>11.7</v>
      </c>
      <c r="CL134" s="15">
        <v>34.837000000000003</v>
      </c>
      <c r="CM134" s="14">
        <v>13.085000000000001</v>
      </c>
      <c r="CN134" s="15">
        <v>34.527999999999999</v>
      </c>
      <c r="CO134" s="14">
        <v>13.03</v>
      </c>
      <c r="CP134" s="6">
        <v>34.527999999999999</v>
      </c>
      <c r="CQ134" s="13" t="s">
        <v>118</v>
      </c>
      <c r="CR134" s="13">
        <v>7.3333333329999997</v>
      </c>
      <c r="CS134" s="19">
        <v>0.36499999999999999</v>
      </c>
      <c r="CT134" s="19">
        <v>4.5999999999999996</v>
      </c>
      <c r="CU134" s="19">
        <v>3.835</v>
      </c>
      <c r="CV134" s="19">
        <v>0.33250000000000002</v>
      </c>
      <c r="CW134" s="18" t="s">
        <v>118</v>
      </c>
      <c r="CX134" s="19">
        <v>3.7575000000000003</v>
      </c>
      <c r="CY134" s="18" t="s">
        <v>118</v>
      </c>
      <c r="CZ134" s="19">
        <v>2.5049999999999999</v>
      </c>
      <c r="DA134" s="18" t="s">
        <v>118</v>
      </c>
      <c r="DB134" s="19" t="s">
        <v>118</v>
      </c>
      <c r="DC134" s="18" t="s">
        <v>118</v>
      </c>
      <c r="DD134" s="19">
        <v>0.2525</v>
      </c>
      <c r="DE134" s="19">
        <v>1.41</v>
      </c>
      <c r="DF134" s="19">
        <v>0.95250000000000001</v>
      </c>
      <c r="DG134" s="19">
        <v>0.35666666666666669</v>
      </c>
      <c r="DH134" s="19">
        <v>1.1266666666666667</v>
      </c>
      <c r="DI134" s="19">
        <v>1.5033333333333332</v>
      </c>
      <c r="DJ134" s="19" t="s">
        <v>118</v>
      </c>
      <c r="DK134" s="19">
        <v>0.21000000000000002</v>
      </c>
      <c r="DL134" s="14">
        <v>0.19333333333333333</v>
      </c>
      <c r="DM134" s="19">
        <v>1.6066666666666667</v>
      </c>
      <c r="DN134" s="14">
        <v>1.64</v>
      </c>
      <c r="DO134" s="19">
        <v>1.1966666666666668</v>
      </c>
      <c r="DP134" s="14">
        <v>1.2</v>
      </c>
      <c r="DQ134" s="19" t="s">
        <v>118</v>
      </c>
      <c r="DR134" s="14" t="s">
        <v>118</v>
      </c>
      <c r="DS134" s="6" t="s">
        <v>118</v>
      </c>
      <c r="DT134" s="18" t="s">
        <v>118</v>
      </c>
      <c r="DU134" s="6" t="s">
        <v>118</v>
      </c>
      <c r="DV134" s="18" t="s">
        <v>118</v>
      </c>
      <c r="DW134" s="6" t="s">
        <v>118</v>
      </c>
      <c r="DX134" s="18" t="s">
        <v>118</v>
      </c>
      <c r="DY134" s="6" t="s">
        <v>118</v>
      </c>
      <c r="DZ134" s="18" t="s">
        <v>118</v>
      </c>
      <c r="EA134" s="2">
        <v>1415.8560000000002</v>
      </c>
      <c r="EB134" s="2">
        <v>17148.940000000002</v>
      </c>
      <c r="EC134" s="2">
        <v>101458.66999999998</v>
      </c>
      <c r="ED134" s="2">
        <v>180431.91</v>
      </c>
      <c r="EE134" s="2">
        <v>216017.18</v>
      </c>
      <c r="EF134" s="2">
        <v>17453.8</v>
      </c>
      <c r="EG134" s="2">
        <v>2905.2</v>
      </c>
      <c r="EH134" s="2">
        <v>5736.68</v>
      </c>
      <c r="EI134" s="2">
        <v>1098.52</v>
      </c>
      <c r="EJ134" s="2">
        <v>3020.9300000000003</v>
      </c>
      <c r="EK134" s="2">
        <v>2715.08</v>
      </c>
      <c r="EL134" s="2">
        <v>447.5333333333333</v>
      </c>
      <c r="EM134" s="2">
        <v>0</v>
      </c>
      <c r="EN134" s="2">
        <v>30</v>
      </c>
      <c r="EO134" s="2">
        <v>0</v>
      </c>
      <c r="EP134" s="2">
        <v>5</v>
      </c>
      <c r="EQ134" s="2">
        <v>333.33333333333331</v>
      </c>
      <c r="ER134" s="2">
        <v>0</v>
      </c>
      <c r="ES134" s="2">
        <v>8</v>
      </c>
      <c r="ET134" s="2">
        <v>20</v>
      </c>
      <c r="EU134" s="2">
        <v>15</v>
      </c>
      <c r="EV134" s="2">
        <v>30</v>
      </c>
      <c r="EW134" s="2">
        <v>0</v>
      </c>
      <c r="EX134" s="2">
        <v>0</v>
      </c>
      <c r="EY134" s="2">
        <v>996</v>
      </c>
      <c r="EZ134" s="2">
        <v>780</v>
      </c>
      <c r="FA134" s="2">
        <v>555</v>
      </c>
      <c r="FB134" s="2">
        <v>2105</v>
      </c>
      <c r="FC134" s="2">
        <v>32606.666666666668</v>
      </c>
      <c r="FD134" s="2">
        <v>746.66666666666663</v>
      </c>
      <c r="FE134" s="14">
        <v>1.1987999999999999</v>
      </c>
      <c r="FF134" s="14">
        <v>0.66999999999999993</v>
      </c>
      <c r="FG134" s="30">
        <v>10.475000000000001</v>
      </c>
      <c r="FH134" s="30">
        <v>6.4250000000000007</v>
      </c>
      <c r="FI134" s="30">
        <v>1.0249999999999999</v>
      </c>
      <c r="FJ134" s="30">
        <v>0</v>
      </c>
      <c r="FK134" s="30">
        <v>0</v>
      </c>
      <c r="FL134" s="30">
        <v>0</v>
      </c>
      <c r="FM134" s="30" t="s">
        <v>118</v>
      </c>
      <c r="FN134" s="30" t="s">
        <v>118</v>
      </c>
      <c r="FO134" s="30" t="s">
        <v>118</v>
      </c>
      <c r="FP134" s="30" t="s">
        <v>118</v>
      </c>
      <c r="FQ134" s="30" t="s">
        <v>118</v>
      </c>
      <c r="FR134" s="30" t="s">
        <v>118</v>
      </c>
      <c r="FS134" s="14">
        <v>25.047759470000003</v>
      </c>
      <c r="FT134" s="14">
        <v>85.986316729999999</v>
      </c>
      <c r="FU134" s="14">
        <v>9.2243443999999994E-2</v>
      </c>
      <c r="FV134" s="14">
        <v>0.14115746633333334</v>
      </c>
      <c r="FW134" s="14">
        <v>0.72357212674999993</v>
      </c>
      <c r="FX134" s="14">
        <v>64.935627562999997</v>
      </c>
      <c r="FY134" s="14">
        <v>6.1523514750000001E-2</v>
      </c>
      <c r="FZ134" s="14">
        <v>5.8435774999999995E-2</v>
      </c>
      <c r="GA134" s="14">
        <v>5.1935509750000004E-2</v>
      </c>
      <c r="GB134" s="14">
        <v>6.3622078999999998E-2</v>
      </c>
      <c r="GC134" s="14">
        <v>4.0528721482500005</v>
      </c>
      <c r="GD134" s="14">
        <v>2.448746249</v>
      </c>
      <c r="GE134" s="14">
        <v>1.5074694985000001</v>
      </c>
      <c r="GF134" s="14">
        <v>1.0143160096666666</v>
      </c>
      <c r="GG134" s="14">
        <v>4.4128408734999995</v>
      </c>
      <c r="GH134" s="14">
        <v>3.4586337096666662</v>
      </c>
      <c r="GI134" s="14">
        <v>1.1584092452499999</v>
      </c>
      <c r="GJ134" s="14">
        <v>4.8554120496666666</v>
      </c>
      <c r="GK134" s="14">
        <v>11.108365414500001</v>
      </c>
      <c r="GL134" s="14">
        <v>4.6382297700000006</v>
      </c>
      <c r="GM134" s="14">
        <v>9.2355085847500007</v>
      </c>
      <c r="GN134" s="14">
        <v>7.3722478666666662</v>
      </c>
      <c r="GO134" s="14">
        <v>8.5943669269999994</v>
      </c>
      <c r="GP134" s="14">
        <v>6.9497658496666661</v>
      </c>
      <c r="GQ134" s="14">
        <v>9.5005756999999996E-2</v>
      </c>
      <c r="GR134" s="14">
        <v>4.1599228333333328E-2</v>
      </c>
      <c r="GS134" s="14">
        <v>1.9925808999999999E-2</v>
      </c>
      <c r="GT134" s="14">
        <v>2.0393474333333331E-2</v>
      </c>
      <c r="GU134" s="14">
        <v>8.6698843222500006</v>
      </c>
      <c r="GV134" s="14">
        <v>3.984768205</v>
      </c>
      <c r="GW134" s="14">
        <v>0.43434683199999996</v>
      </c>
      <c r="GX134" s="14">
        <v>0.95172971800000006</v>
      </c>
    </row>
    <row r="135" spans="1:206" x14ac:dyDescent="0.3">
      <c r="A135" s="6">
        <v>2007</v>
      </c>
      <c r="B135" s="6">
        <v>10</v>
      </c>
      <c r="C135" s="12">
        <v>130</v>
      </c>
      <c r="D135" s="14">
        <v>11.3</v>
      </c>
      <c r="E135" s="14">
        <v>11.2</v>
      </c>
      <c r="F135" s="14">
        <v>11.85</v>
      </c>
      <c r="G135" s="14">
        <v>10.9</v>
      </c>
      <c r="H135" s="14">
        <v>9.25</v>
      </c>
      <c r="I135" s="14">
        <v>10.199999999999999</v>
      </c>
      <c r="J135" s="14">
        <v>10.9</v>
      </c>
      <c r="K135" s="14">
        <v>10.4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2</v>
      </c>
      <c r="T135" s="6" t="s">
        <v>126</v>
      </c>
      <c r="U135" s="13" t="s">
        <v>126</v>
      </c>
      <c r="V135" s="13">
        <v>86.2</v>
      </c>
      <c r="W135" s="13">
        <v>59.2</v>
      </c>
      <c r="X135" s="13">
        <v>56.7</v>
      </c>
      <c r="Y135" s="13" t="s">
        <v>126</v>
      </c>
      <c r="Z135" s="13">
        <v>100.7</v>
      </c>
      <c r="AA135" s="13">
        <v>123</v>
      </c>
      <c r="AB135" s="13">
        <v>83.8</v>
      </c>
      <c r="AC135" s="13">
        <v>165.9</v>
      </c>
      <c r="AD135" s="13">
        <v>117.6</v>
      </c>
      <c r="AE135" s="13">
        <v>91.8</v>
      </c>
      <c r="AF135" s="13">
        <v>70.400000000000006</v>
      </c>
      <c r="AG135" s="13">
        <v>32.4</v>
      </c>
      <c r="AH135" s="13">
        <v>29.6</v>
      </c>
      <c r="AI135" s="13">
        <v>20.6</v>
      </c>
      <c r="AJ135" s="13">
        <v>9.6</v>
      </c>
      <c r="AK135" s="13">
        <v>15.8</v>
      </c>
      <c r="AL135" s="13">
        <v>10.59</v>
      </c>
      <c r="AM135" s="13">
        <v>10.32</v>
      </c>
      <c r="AN135" s="13">
        <v>24.35</v>
      </c>
      <c r="AO135" s="13">
        <v>31.33</v>
      </c>
      <c r="AP135" s="13">
        <v>15.96</v>
      </c>
      <c r="AQ135" s="13">
        <v>16.28</v>
      </c>
      <c r="AR135" s="13">
        <v>9.34</v>
      </c>
      <c r="AS135" s="13">
        <v>19.55</v>
      </c>
      <c r="AT135" s="13">
        <v>6.01</v>
      </c>
      <c r="AU135" s="13">
        <v>47.27</v>
      </c>
      <c r="AV135" s="13">
        <v>61.25</v>
      </c>
      <c r="AW135" s="13">
        <v>7.41</v>
      </c>
      <c r="AX135" s="13">
        <v>33.72</v>
      </c>
      <c r="AY135" s="13">
        <v>7.89</v>
      </c>
      <c r="AZ135" s="13">
        <v>11.83</v>
      </c>
      <c r="BA135" s="13">
        <v>13.5</v>
      </c>
      <c r="BB135" s="13">
        <v>4.7300000000000004</v>
      </c>
      <c r="BC135" s="13">
        <v>3.56</v>
      </c>
      <c r="BD135" s="13">
        <v>9.4700000000000006</v>
      </c>
      <c r="BE135" s="13">
        <v>77.94</v>
      </c>
      <c r="BF135" s="13">
        <v>27.29</v>
      </c>
      <c r="BG135" s="14">
        <v>13.82</v>
      </c>
      <c r="BH135" s="14">
        <v>12.99</v>
      </c>
      <c r="BI135" s="14">
        <v>12.49</v>
      </c>
      <c r="BJ135" s="14">
        <v>12.96</v>
      </c>
      <c r="BK135" s="14">
        <v>11.74</v>
      </c>
      <c r="BL135" s="14">
        <v>9.5399999999999991</v>
      </c>
      <c r="BM135" s="14">
        <v>11.38</v>
      </c>
      <c r="BN135" s="14">
        <v>10.25</v>
      </c>
      <c r="BO135" s="14">
        <v>10.66</v>
      </c>
      <c r="BP135" s="14">
        <v>11.38</v>
      </c>
      <c r="BQ135" s="14">
        <v>11.93</v>
      </c>
      <c r="BR135" s="14">
        <v>11.79</v>
      </c>
      <c r="BS135" s="14">
        <v>12.07</v>
      </c>
      <c r="BT135" s="14">
        <v>12.788</v>
      </c>
      <c r="BU135" s="14">
        <v>12.701000000000001</v>
      </c>
      <c r="BV135" s="14">
        <v>12.144</v>
      </c>
      <c r="BW135" s="14">
        <v>11.939</v>
      </c>
      <c r="BX135" s="14">
        <v>10.920999999999999</v>
      </c>
      <c r="BY135" s="14">
        <v>10.401</v>
      </c>
      <c r="BZ135" s="14">
        <v>11.332000000000001</v>
      </c>
      <c r="CA135" s="14">
        <v>11.712999999999999</v>
      </c>
      <c r="CB135" s="14">
        <v>12.058999999999999</v>
      </c>
      <c r="CC135" s="14">
        <v>12.23</v>
      </c>
      <c r="CD135" s="15">
        <v>34.454000000000001</v>
      </c>
      <c r="CE135" s="14">
        <v>11.91</v>
      </c>
      <c r="CF135" s="15">
        <v>34.070999999999998</v>
      </c>
      <c r="CG135" s="14">
        <v>12.08</v>
      </c>
      <c r="CH135" s="15">
        <v>34.363</v>
      </c>
      <c r="CI135" s="14">
        <v>11.5</v>
      </c>
      <c r="CJ135" s="15">
        <v>34.741999999999997</v>
      </c>
      <c r="CK135" s="14">
        <v>9.8000000000000007</v>
      </c>
      <c r="CL135" s="15">
        <v>34.706000000000003</v>
      </c>
      <c r="CM135" s="14">
        <v>12.23</v>
      </c>
      <c r="CN135" s="15">
        <v>34.591999999999999</v>
      </c>
      <c r="CO135" s="14">
        <v>12.26</v>
      </c>
      <c r="CP135" s="6">
        <v>34.594000000000001</v>
      </c>
      <c r="CQ135" s="13" t="s">
        <v>118</v>
      </c>
      <c r="CR135" s="13">
        <v>9</v>
      </c>
      <c r="CS135" s="19">
        <v>0.61</v>
      </c>
      <c r="CT135" s="19">
        <v>3.46</v>
      </c>
      <c r="CU135" s="19">
        <v>4.4349999999999996</v>
      </c>
      <c r="CV135" s="19">
        <v>0.50600000000000001</v>
      </c>
      <c r="CW135" s="18" t="s">
        <v>118</v>
      </c>
      <c r="CX135" s="19">
        <v>4.3620000000000001</v>
      </c>
      <c r="CY135" s="18" t="s">
        <v>118</v>
      </c>
      <c r="CZ135" s="19">
        <v>5.1580000000000004</v>
      </c>
      <c r="DA135" s="18" t="s">
        <v>118</v>
      </c>
      <c r="DB135" s="19" t="s">
        <v>118</v>
      </c>
      <c r="DC135" s="18" t="s">
        <v>118</v>
      </c>
      <c r="DD135" s="19">
        <v>0.29599999999999999</v>
      </c>
      <c r="DE135" s="19">
        <v>1.9239999999999999</v>
      </c>
      <c r="DF135" s="19">
        <v>1.5980000000000001</v>
      </c>
      <c r="DG135" s="19">
        <v>0.59</v>
      </c>
      <c r="DH135" s="19">
        <v>5.2</v>
      </c>
      <c r="DI135" s="19">
        <v>5.29</v>
      </c>
      <c r="DJ135" s="19" t="s">
        <v>118</v>
      </c>
      <c r="DK135" s="19">
        <v>0.45</v>
      </c>
      <c r="DL135" s="14">
        <v>0.46</v>
      </c>
      <c r="DM135" s="19">
        <v>3.0819999999999999</v>
      </c>
      <c r="DN135" s="14">
        <v>3.3159999999999998</v>
      </c>
      <c r="DO135" s="19">
        <v>3.75</v>
      </c>
      <c r="DP135" s="14">
        <v>3.7839999999999998</v>
      </c>
      <c r="DQ135" s="19" t="s">
        <v>118</v>
      </c>
      <c r="DR135" s="14" t="s">
        <v>118</v>
      </c>
      <c r="DS135" s="6" t="s">
        <v>118</v>
      </c>
      <c r="DT135" s="18" t="s">
        <v>118</v>
      </c>
      <c r="DU135" s="6" t="s">
        <v>118</v>
      </c>
      <c r="DV135" s="18" t="s">
        <v>118</v>
      </c>
      <c r="DW135" s="6" t="s">
        <v>118</v>
      </c>
      <c r="DX135" s="18" t="s">
        <v>118</v>
      </c>
      <c r="DY135" s="6" t="s">
        <v>118</v>
      </c>
      <c r="DZ135" s="18" t="s">
        <v>118</v>
      </c>
      <c r="EA135" s="2">
        <v>1655.46</v>
      </c>
      <c r="EB135" s="2">
        <v>31917.54</v>
      </c>
      <c r="EC135" s="2">
        <v>71461.600000000006</v>
      </c>
      <c r="ED135" s="2">
        <v>166874.16799999998</v>
      </c>
      <c r="EE135" s="2">
        <v>77663.64</v>
      </c>
      <c r="EF135" s="2">
        <v>31456.584000000003</v>
      </c>
      <c r="EG135" s="2">
        <v>3862.5</v>
      </c>
      <c r="EH135" s="2">
        <v>3844.82</v>
      </c>
      <c r="EI135" s="2">
        <v>5292.3519999999999</v>
      </c>
      <c r="EJ135" s="2">
        <v>7929.8</v>
      </c>
      <c r="EK135" s="2">
        <v>0</v>
      </c>
      <c r="EL135" s="2">
        <v>5504.8879999999999</v>
      </c>
      <c r="EM135" s="2">
        <v>0</v>
      </c>
      <c r="EN135" s="2">
        <v>10</v>
      </c>
      <c r="EO135" s="2">
        <v>0</v>
      </c>
      <c r="EP135" s="2">
        <v>4</v>
      </c>
      <c r="EQ135" s="2">
        <v>20</v>
      </c>
      <c r="ER135" s="2">
        <v>4</v>
      </c>
      <c r="ES135" s="2">
        <v>0</v>
      </c>
      <c r="ET135" s="2">
        <v>0</v>
      </c>
      <c r="EU135" s="2">
        <v>0</v>
      </c>
      <c r="EV135" s="2">
        <v>116</v>
      </c>
      <c r="EW135" s="2">
        <v>0</v>
      </c>
      <c r="EX135" s="2">
        <v>12</v>
      </c>
      <c r="EY135" s="2">
        <v>80</v>
      </c>
      <c r="EZ135" s="2">
        <v>930</v>
      </c>
      <c r="FA135" s="2">
        <v>6064</v>
      </c>
      <c r="FB135" s="2">
        <v>38736</v>
      </c>
      <c r="FC135" s="2">
        <v>1120</v>
      </c>
      <c r="FD135" s="2">
        <v>6268</v>
      </c>
      <c r="FE135" s="14">
        <v>1.241088</v>
      </c>
      <c r="FF135" s="14">
        <v>0.66800000000000004</v>
      </c>
      <c r="FG135" s="30">
        <v>9.379999999999999</v>
      </c>
      <c r="FH135" s="30">
        <v>5.4399999999999995</v>
      </c>
      <c r="FI135" s="30">
        <v>0</v>
      </c>
      <c r="FJ135" s="30">
        <v>0.45999999999999996</v>
      </c>
      <c r="FK135" s="30">
        <v>1.8800000000000001</v>
      </c>
      <c r="FL135" s="30">
        <v>0</v>
      </c>
      <c r="FM135" s="30" t="s">
        <v>118</v>
      </c>
      <c r="FN135" s="30" t="s">
        <v>118</v>
      </c>
      <c r="FO135" s="30" t="s">
        <v>118</v>
      </c>
      <c r="FP135" s="30" t="s">
        <v>118</v>
      </c>
      <c r="FQ135" s="30" t="s">
        <v>118</v>
      </c>
      <c r="FR135" s="30" t="s">
        <v>118</v>
      </c>
      <c r="FS135" s="14">
        <v>17.0617371632</v>
      </c>
      <c r="FT135" s="14">
        <v>5.881419535600001</v>
      </c>
      <c r="FU135" s="14">
        <v>7.3794755399999995E-2</v>
      </c>
      <c r="FV135" s="14">
        <v>0.36592581180000006</v>
      </c>
      <c r="FW135" s="14">
        <v>1.410082329</v>
      </c>
      <c r="FX135" s="14">
        <v>0.69888558160000003</v>
      </c>
      <c r="FY135" s="14">
        <v>7.0308065999999999E-3</v>
      </c>
      <c r="FZ135" s="14">
        <v>2.0798216000000001E-3</v>
      </c>
      <c r="GA135" s="14">
        <v>0.60014094280000008</v>
      </c>
      <c r="GB135" s="14">
        <v>1.00331958E-2</v>
      </c>
      <c r="GC135" s="14">
        <v>1.7353206832000001</v>
      </c>
      <c r="GD135" s="14">
        <v>0.1254609622</v>
      </c>
      <c r="GE135" s="14">
        <v>0.43954737239999997</v>
      </c>
      <c r="GF135" s="14">
        <v>1.0408843930000002</v>
      </c>
      <c r="GG135" s="14">
        <v>4.9077112443999997</v>
      </c>
      <c r="GH135" s="14">
        <v>0.52993235320000009</v>
      </c>
      <c r="GI135" s="14">
        <v>0.22452582220000003</v>
      </c>
      <c r="GJ135" s="14">
        <v>0.39275302440000004</v>
      </c>
      <c r="GK135" s="14">
        <v>6.5454906393999988</v>
      </c>
      <c r="GL135" s="14">
        <v>2.0109100746000004</v>
      </c>
      <c r="GM135" s="14">
        <v>5.4459047022</v>
      </c>
      <c r="GN135" s="14">
        <v>0.98094174039999993</v>
      </c>
      <c r="GO135" s="14">
        <v>4.9110668155999999</v>
      </c>
      <c r="GP135" s="14">
        <v>0.63661977219999999</v>
      </c>
      <c r="GQ135" s="14">
        <v>2.6263813599999998E-2</v>
      </c>
      <c r="GR135" s="14">
        <v>3.0214176599999996E-2</v>
      </c>
      <c r="GS135" s="14">
        <v>1.7162487999999999E-3</v>
      </c>
      <c r="GT135" s="14">
        <v>5.8069828000000007E-3</v>
      </c>
      <c r="GU135" s="14">
        <v>4.2497617867999988</v>
      </c>
      <c r="GV135" s="14">
        <v>2.509595563</v>
      </c>
      <c r="GW135" s="14">
        <v>0.46584327019999999</v>
      </c>
      <c r="GX135" s="14">
        <v>1.0808692175999999</v>
      </c>
    </row>
    <row r="136" spans="1:206" x14ac:dyDescent="0.3">
      <c r="A136" s="6">
        <v>2007</v>
      </c>
      <c r="B136" s="6">
        <v>11</v>
      </c>
      <c r="C136" s="12">
        <v>131</v>
      </c>
      <c r="D136" s="14">
        <v>8.25</v>
      </c>
      <c r="E136" s="14">
        <v>8.1999999999999993</v>
      </c>
      <c r="F136" s="14">
        <v>8.9</v>
      </c>
      <c r="G136" s="14">
        <v>7.25</v>
      </c>
      <c r="H136" s="14">
        <v>5.45</v>
      </c>
      <c r="I136" s="14">
        <v>6.3</v>
      </c>
      <c r="J136" s="14">
        <v>6.9</v>
      </c>
      <c r="K136" s="14">
        <v>7.25</v>
      </c>
      <c r="L136" s="6">
        <v>0</v>
      </c>
      <c r="M136" s="6">
        <v>3</v>
      </c>
      <c r="N136" s="6">
        <v>0</v>
      </c>
      <c r="O136" s="6">
        <v>1</v>
      </c>
      <c r="P136" s="6">
        <v>3</v>
      </c>
      <c r="Q136" s="6">
        <v>1</v>
      </c>
      <c r="R136" s="6">
        <v>2</v>
      </c>
      <c r="S136" s="6">
        <v>3</v>
      </c>
      <c r="T136" s="6" t="s">
        <v>126</v>
      </c>
      <c r="U136" s="13" t="s">
        <v>126</v>
      </c>
      <c r="V136" s="13">
        <v>28.6</v>
      </c>
      <c r="W136" s="13">
        <v>19.7</v>
      </c>
      <c r="X136" s="13">
        <v>36.9</v>
      </c>
      <c r="Y136" s="13" t="s">
        <v>126</v>
      </c>
      <c r="Z136" s="13">
        <v>29.1</v>
      </c>
      <c r="AA136" s="13">
        <v>69.8</v>
      </c>
      <c r="AB136" s="13">
        <v>107</v>
      </c>
      <c r="AC136" s="13">
        <v>170</v>
      </c>
      <c r="AD136" s="13">
        <v>98</v>
      </c>
      <c r="AE136" s="13">
        <v>110.6</v>
      </c>
      <c r="AF136" s="13">
        <v>146.6</v>
      </c>
      <c r="AG136" s="13">
        <v>106.8</v>
      </c>
      <c r="AH136" s="13">
        <v>89.4</v>
      </c>
      <c r="AI136" s="13">
        <v>66.2</v>
      </c>
      <c r="AJ136" s="13">
        <v>19.28</v>
      </c>
      <c r="AK136" s="13">
        <v>26.74</v>
      </c>
      <c r="AL136" s="13">
        <v>19.84</v>
      </c>
      <c r="AM136" s="13">
        <v>17.86</v>
      </c>
      <c r="AN136" s="13">
        <v>39.630000000000003</v>
      </c>
      <c r="AO136" s="13">
        <v>44.03</v>
      </c>
      <c r="AP136" s="13">
        <v>24.97</v>
      </c>
      <c r="AQ136" s="13">
        <v>30.81</v>
      </c>
      <c r="AR136" s="13">
        <v>17.53</v>
      </c>
      <c r="AS136" s="13">
        <v>54.1</v>
      </c>
      <c r="AT136" s="13">
        <v>34.229999999999997</v>
      </c>
      <c r="AU136" s="13">
        <v>83.17</v>
      </c>
      <c r="AV136" s="13">
        <v>125.79</v>
      </c>
      <c r="AW136" s="13">
        <v>37.07</v>
      </c>
      <c r="AX136" s="13">
        <v>91.87</v>
      </c>
      <c r="AY136" s="13">
        <v>34.869999999999997</v>
      </c>
      <c r="AZ136" s="13">
        <v>32.35</v>
      </c>
      <c r="BA136" s="13">
        <v>50.97</v>
      </c>
      <c r="BB136" s="13">
        <v>14.66</v>
      </c>
      <c r="BC136" s="13">
        <v>9.75</v>
      </c>
      <c r="BD136" s="13">
        <v>16.899999999999999</v>
      </c>
      <c r="BE136" s="13">
        <v>143</v>
      </c>
      <c r="BF136" s="13">
        <v>49.62</v>
      </c>
      <c r="BG136" s="14">
        <v>12.36</v>
      </c>
      <c r="BH136" s="14">
        <v>11.79</v>
      </c>
      <c r="BI136" s="14">
        <v>11.47</v>
      </c>
      <c r="BJ136" s="14">
        <v>11.89</v>
      </c>
      <c r="BK136" s="14">
        <v>10.74</v>
      </c>
      <c r="BL136" s="14">
        <v>8.74</v>
      </c>
      <c r="BM136" s="14">
        <v>10.46</v>
      </c>
      <c r="BN136" s="14">
        <v>9.52</v>
      </c>
      <c r="BO136" s="14">
        <v>9.75</v>
      </c>
      <c r="BP136" s="14">
        <v>10.210000000000001</v>
      </c>
      <c r="BQ136" s="14">
        <v>10.84</v>
      </c>
      <c r="BR136" s="14">
        <v>10.28</v>
      </c>
      <c r="BS136" s="14">
        <v>10.72</v>
      </c>
      <c r="BT136" s="14">
        <v>11.702999999999999</v>
      </c>
      <c r="BU136" s="14">
        <v>11.632</v>
      </c>
      <c r="BV136" s="14">
        <v>10.832000000000001</v>
      </c>
      <c r="BW136" s="14">
        <v>10.944000000000001</v>
      </c>
      <c r="BX136" s="14">
        <v>9.7159999999999993</v>
      </c>
      <c r="BY136" s="14">
        <v>8.7850000000000001</v>
      </c>
      <c r="BZ136" s="14">
        <v>9.5440000000000005</v>
      </c>
      <c r="CA136" s="14">
        <v>9.3350000000000009</v>
      </c>
      <c r="CB136" s="14" t="s">
        <v>126</v>
      </c>
      <c r="CC136" s="14">
        <v>10.86</v>
      </c>
      <c r="CD136" s="15">
        <v>33.908000000000001</v>
      </c>
      <c r="CE136" s="14">
        <v>10.23</v>
      </c>
      <c r="CF136" s="15">
        <v>32.728999999999999</v>
      </c>
      <c r="CG136" s="14">
        <v>11.225</v>
      </c>
      <c r="CH136" s="15">
        <v>34.145000000000003</v>
      </c>
      <c r="CI136" s="14">
        <v>9.7349999999999994</v>
      </c>
      <c r="CJ136" s="15">
        <v>34.633000000000003</v>
      </c>
      <c r="CK136" s="14">
        <v>8.2750000000000004</v>
      </c>
      <c r="CL136" s="15">
        <v>34.709000000000003</v>
      </c>
      <c r="CM136" s="14">
        <v>10.66</v>
      </c>
      <c r="CN136" s="15">
        <v>34.619</v>
      </c>
      <c r="CO136" s="14">
        <v>10.61</v>
      </c>
      <c r="CP136" s="6">
        <v>34.625</v>
      </c>
      <c r="CQ136" s="13" t="s">
        <v>118</v>
      </c>
      <c r="CR136" s="13">
        <v>5.3333333329999997</v>
      </c>
      <c r="CS136" s="19">
        <v>0.43</v>
      </c>
      <c r="CT136" s="19">
        <v>2.8233333333333333</v>
      </c>
      <c r="CU136" s="19">
        <v>4.99</v>
      </c>
      <c r="CV136" s="19">
        <v>0.49250000000000005</v>
      </c>
      <c r="CW136" s="18" t="s">
        <v>118</v>
      </c>
      <c r="CX136" s="19">
        <v>5.26</v>
      </c>
      <c r="CY136" s="18" t="s">
        <v>118</v>
      </c>
      <c r="CZ136" s="19">
        <v>5.6349999999999998</v>
      </c>
      <c r="DA136" s="18" t="s">
        <v>118</v>
      </c>
      <c r="DB136" s="19" t="s">
        <v>118</v>
      </c>
      <c r="DC136" s="18" t="s">
        <v>118</v>
      </c>
      <c r="DD136" s="19">
        <v>0.58499999999999996</v>
      </c>
      <c r="DE136" s="19">
        <v>4.6500000000000004</v>
      </c>
      <c r="DF136" s="19">
        <v>6.01</v>
      </c>
      <c r="DG136" s="19">
        <v>0.63</v>
      </c>
      <c r="DH136" s="19">
        <v>6.2833333333333332</v>
      </c>
      <c r="DI136" s="19">
        <v>6.2799999999999994</v>
      </c>
      <c r="DJ136" s="19" t="s">
        <v>118</v>
      </c>
      <c r="DK136" s="19">
        <v>0.59666666666666668</v>
      </c>
      <c r="DL136" s="14">
        <v>0.52</v>
      </c>
      <c r="DM136" s="19">
        <v>4.1533333333333333</v>
      </c>
      <c r="DN136" s="14">
        <v>4.1233333333333331</v>
      </c>
      <c r="DO136" s="19">
        <v>5.456666666666667</v>
      </c>
      <c r="DP136" s="14">
        <v>5.6633333333333331</v>
      </c>
      <c r="DQ136" s="19" t="s">
        <v>118</v>
      </c>
      <c r="DR136" s="14" t="s">
        <v>118</v>
      </c>
      <c r="DS136" s="6" t="s">
        <v>118</v>
      </c>
      <c r="DT136" s="18" t="s">
        <v>118</v>
      </c>
      <c r="DU136" s="6" t="s">
        <v>118</v>
      </c>
      <c r="DV136" s="18" t="s">
        <v>118</v>
      </c>
      <c r="DW136" s="6" t="s">
        <v>118</v>
      </c>
      <c r="DX136" s="18" t="s">
        <v>118</v>
      </c>
      <c r="DY136" s="6" t="s">
        <v>118</v>
      </c>
      <c r="DZ136" s="18" t="s">
        <v>118</v>
      </c>
      <c r="EA136" s="2">
        <v>3678.7999999999997</v>
      </c>
      <c r="EB136" s="2">
        <v>2575.1600000000003</v>
      </c>
      <c r="EC136" s="2">
        <v>9053.9399999999987</v>
      </c>
      <c r="ED136" s="2">
        <v>4820.16</v>
      </c>
      <c r="EE136" s="2">
        <v>8093.3600000000006</v>
      </c>
      <c r="EF136" s="2">
        <v>16554.600000000002</v>
      </c>
      <c r="EG136" s="2">
        <v>6989.666666666667</v>
      </c>
      <c r="EH136" s="2">
        <v>1189.9333333333334</v>
      </c>
      <c r="EI136" s="2">
        <v>551.82000000000005</v>
      </c>
      <c r="EJ136" s="2">
        <v>3229.17</v>
      </c>
      <c r="EK136" s="2">
        <v>2207.2800000000002</v>
      </c>
      <c r="EL136" s="2">
        <v>1839.4000000000003</v>
      </c>
      <c r="EM136" s="2">
        <v>0</v>
      </c>
      <c r="EN136" s="2">
        <v>0</v>
      </c>
      <c r="EO136" s="2">
        <v>0</v>
      </c>
      <c r="EP136" s="2">
        <v>0</v>
      </c>
      <c r="EQ136" s="2">
        <v>0</v>
      </c>
      <c r="ER136" s="2">
        <v>0</v>
      </c>
      <c r="ES136" s="2">
        <v>6.666666666666667</v>
      </c>
      <c r="ET136" s="2">
        <v>0</v>
      </c>
      <c r="EU136" s="2">
        <v>0</v>
      </c>
      <c r="EV136" s="2">
        <v>5</v>
      </c>
      <c r="EW136" s="2">
        <v>0</v>
      </c>
      <c r="EX136" s="2">
        <v>0</v>
      </c>
      <c r="EY136" s="2">
        <v>26.666666666666668</v>
      </c>
      <c r="EZ136" s="2">
        <v>26.666666666666668</v>
      </c>
      <c r="FA136" s="2">
        <v>610</v>
      </c>
      <c r="FB136" s="2">
        <v>105</v>
      </c>
      <c r="FC136" s="2">
        <v>205</v>
      </c>
      <c r="FD136" s="2">
        <v>2366.6666666666665</v>
      </c>
      <c r="FE136" s="14">
        <v>0.43224000000000007</v>
      </c>
      <c r="FF136" s="14">
        <v>0.51</v>
      </c>
      <c r="FG136" s="30">
        <v>8.6750000000000007</v>
      </c>
      <c r="FH136" s="30">
        <v>8.0749999999999993</v>
      </c>
      <c r="FI136" s="30">
        <v>0</v>
      </c>
      <c r="FJ136" s="30">
        <v>1.4749999999999999</v>
      </c>
      <c r="FK136" s="30">
        <v>0</v>
      </c>
      <c r="FL136" s="30">
        <v>0</v>
      </c>
      <c r="FM136" s="30" t="s">
        <v>118</v>
      </c>
      <c r="FN136" s="30" t="s">
        <v>118</v>
      </c>
      <c r="FO136" s="30" t="s">
        <v>118</v>
      </c>
      <c r="FP136" s="30" t="s">
        <v>118</v>
      </c>
      <c r="FQ136" s="30" t="s">
        <v>118</v>
      </c>
      <c r="FR136" s="30" t="s">
        <v>118</v>
      </c>
      <c r="FS136" s="14">
        <v>6.2382166979999996</v>
      </c>
      <c r="FT136" s="14">
        <v>5.2265693766666663</v>
      </c>
      <c r="FU136" s="14">
        <v>1.9445160999999999E-2</v>
      </c>
      <c r="FV136" s="14">
        <v>0.18148817133333336</v>
      </c>
      <c r="FW136" s="14">
        <v>0.23334193425000002</v>
      </c>
      <c r="FX136" s="14">
        <v>0.22921469666666663</v>
      </c>
      <c r="FY136" s="14">
        <v>0</v>
      </c>
      <c r="FZ136" s="14">
        <v>0</v>
      </c>
      <c r="GA136" s="14">
        <v>0.12738742950000001</v>
      </c>
      <c r="GB136" s="14">
        <v>2.0896155666666666E-2</v>
      </c>
      <c r="GC136" s="14">
        <v>1.13616860875</v>
      </c>
      <c r="GD136" s="14">
        <v>1.6363486E-2</v>
      </c>
      <c r="GE136" s="14">
        <v>0.17635823625000002</v>
      </c>
      <c r="GF136" s="14">
        <v>1.0912732353333332</v>
      </c>
      <c r="GG136" s="14">
        <v>1.8262015920000001</v>
      </c>
      <c r="GH136" s="14">
        <v>0.22160709000000001</v>
      </c>
      <c r="GI136" s="14">
        <v>6.1326959E-2</v>
      </c>
      <c r="GJ136" s="14">
        <v>0.19830879366666665</v>
      </c>
      <c r="GK136" s="14">
        <v>1.8854988667500003</v>
      </c>
      <c r="GL136" s="14">
        <v>2.8193161346666664</v>
      </c>
      <c r="GM136" s="14">
        <v>0.64158215024999998</v>
      </c>
      <c r="GN136" s="14">
        <v>0.60209409700000005</v>
      </c>
      <c r="GO136" s="14">
        <v>0.44336019874999999</v>
      </c>
      <c r="GP136" s="14">
        <v>0.28294212099999999</v>
      </c>
      <c r="GQ136" s="14">
        <v>1.9528961000000001E-2</v>
      </c>
      <c r="GR136" s="14">
        <v>9.8524486666666661E-3</v>
      </c>
      <c r="GS136" s="14">
        <v>8.3328174999999999E-4</v>
      </c>
      <c r="GT136" s="14">
        <v>0</v>
      </c>
      <c r="GU136" s="14">
        <v>2.5245546839999999</v>
      </c>
      <c r="GV136" s="14">
        <v>1.6361801819999997</v>
      </c>
      <c r="GW136" s="14">
        <v>0.14084400450000001</v>
      </c>
      <c r="GX136" s="14">
        <v>0.36790896633333331</v>
      </c>
    </row>
    <row r="137" spans="1:206" x14ac:dyDescent="0.3">
      <c r="A137" s="6">
        <v>2007</v>
      </c>
      <c r="B137" s="6">
        <v>12</v>
      </c>
      <c r="C137" s="12">
        <v>132</v>
      </c>
      <c r="D137" s="14">
        <v>5.9</v>
      </c>
      <c r="E137" s="14">
        <v>5.9</v>
      </c>
      <c r="F137" s="14">
        <v>7.25</v>
      </c>
      <c r="G137" s="14">
        <v>6</v>
      </c>
      <c r="H137" s="14">
        <v>5.15</v>
      </c>
      <c r="I137" s="14">
        <v>4.55</v>
      </c>
      <c r="J137" s="14" t="s">
        <v>126</v>
      </c>
      <c r="K137" s="14">
        <v>3.65</v>
      </c>
      <c r="L137" s="6">
        <v>0</v>
      </c>
      <c r="M137" s="6">
        <v>5</v>
      </c>
      <c r="N137" s="6">
        <v>0</v>
      </c>
      <c r="O137" s="6">
        <v>3</v>
      </c>
      <c r="P137" s="6">
        <v>2</v>
      </c>
      <c r="Q137" s="6">
        <v>9</v>
      </c>
      <c r="R137" s="6" t="s">
        <v>126</v>
      </c>
      <c r="S137" s="6">
        <v>16</v>
      </c>
      <c r="T137" s="6" t="s">
        <v>126</v>
      </c>
      <c r="U137" s="13" t="s">
        <v>126</v>
      </c>
      <c r="V137" s="13">
        <v>30.2</v>
      </c>
      <c r="W137" s="13">
        <v>30.3</v>
      </c>
      <c r="X137" s="13">
        <v>26.1</v>
      </c>
      <c r="Y137" s="13" t="s">
        <v>126</v>
      </c>
      <c r="Z137" s="13" t="s">
        <v>126</v>
      </c>
      <c r="AA137" s="13">
        <v>42.1</v>
      </c>
      <c r="AB137" s="13">
        <v>113</v>
      </c>
      <c r="AC137" s="13">
        <v>152</v>
      </c>
      <c r="AD137" s="13">
        <v>100.4</v>
      </c>
      <c r="AE137" s="13">
        <v>127</v>
      </c>
      <c r="AF137" s="13">
        <v>89.8</v>
      </c>
      <c r="AG137" s="13">
        <v>62</v>
      </c>
      <c r="AH137" s="13" t="s">
        <v>126</v>
      </c>
      <c r="AI137" s="13">
        <v>30.8</v>
      </c>
      <c r="AJ137" s="13">
        <v>44.9</v>
      </c>
      <c r="AK137" s="13">
        <v>37.840000000000003</v>
      </c>
      <c r="AL137" s="13">
        <v>19.309999999999999</v>
      </c>
      <c r="AM137" s="13">
        <v>24.95</v>
      </c>
      <c r="AN137" s="13">
        <v>61.6</v>
      </c>
      <c r="AO137" s="13">
        <v>54.47</v>
      </c>
      <c r="AP137" s="13">
        <v>26.11</v>
      </c>
      <c r="AQ137" s="13">
        <v>25.7</v>
      </c>
      <c r="AR137" s="13">
        <v>12.96</v>
      </c>
      <c r="AS137" s="13">
        <v>39.799999999999997</v>
      </c>
      <c r="AT137" s="13">
        <v>23.76</v>
      </c>
      <c r="AU137" s="13">
        <v>83.62</v>
      </c>
      <c r="AV137" s="13">
        <v>142.66999999999999</v>
      </c>
      <c r="AW137" s="13">
        <v>30.92</v>
      </c>
      <c r="AX137" s="13">
        <v>88.11</v>
      </c>
      <c r="AY137" s="13">
        <v>26.07</v>
      </c>
      <c r="AZ137" s="13">
        <v>35.25</v>
      </c>
      <c r="BA137" s="13">
        <v>55.95</v>
      </c>
      <c r="BB137" s="13">
        <v>17.22</v>
      </c>
      <c r="BC137" s="13">
        <v>12.46</v>
      </c>
      <c r="BD137" s="13">
        <v>30.52</v>
      </c>
      <c r="BE137" s="13">
        <v>213.18</v>
      </c>
      <c r="BF137" s="13">
        <v>112.38</v>
      </c>
      <c r="BG137" s="14">
        <v>10.16</v>
      </c>
      <c r="BH137" s="14">
        <v>10.18</v>
      </c>
      <c r="BI137" s="14">
        <v>10.55</v>
      </c>
      <c r="BJ137" s="14">
        <v>11.11</v>
      </c>
      <c r="BK137" s="14">
        <v>10.14</v>
      </c>
      <c r="BL137" s="14">
        <v>8.4600000000000009</v>
      </c>
      <c r="BM137" s="14">
        <v>9.4600000000000009</v>
      </c>
      <c r="BN137" s="14">
        <v>9.0500000000000007</v>
      </c>
      <c r="BO137" s="14">
        <v>8.9700000000000006</v>
      </c>
      <c r="BP137" s="14">
        <v>9.09</v>
      </c>
      <c r="BQ137" s="14">
        <v>9.35</v>
      </c>
      <c r="BR137" s="14">
        <v>8.91</v>
      </c>
      <c r="BS137" s="14">
        <v>9.1199999999999992</v>
      </c>
      <c r="BT137" s="14">
        <v>9.9350000000000005</v>
      </c>
      <c r="BU137" s="14">
        <v>9.8889999999999993</v>
      </c>
      <c r="BV137" s="14">
        <v>9.6609999999999996</v>
      </c>
      <c r="BW137" s="14">
        <v>9.6229999999999993</v>
      </c>
      <c r="BX137" s="14">
        <v>8.6780000000000008</v>
      </c>
      <c r="BY137" s="14" t="s">
        <v>126</v>
      </c>
      <c r="BZ137" s="14">
        <v>7.7610000000000001</v>
      </c>
      <c r="CA137" s="14">
        <v>7.3810000000000002</v>
      </c>
      <c r="CB137" s="14">
        <v>8.2750000000000004</v>
      </c>
      <c r="CC137" s="14">
        <v>9.1300000000000008</v>
      </c>
      <c r="CD137" s="15">
        <v>32.57</v>
      </c>
      <c r="CE137" s="14">
        <v>9.2850000000000001</v>
      </c>
      <c r="CF137" s="15">
        <v>33.834000000000003</v>
      </c>
      <c r="CG137" s="14">
        <v>10.225</v>
      </c>
      <c r="CH137" s="15">
        <v>34.161999999999999</v>
      </c>
      <c r="CI137" s="14">
        <v>8.02</v>
      </c>
      <c r="CJ137" s="15">
        <v>34.584000000000003</v>
      </c>
      <c r="CK137" s="14" t="s">
        <v>126</v>
      </c>
      <c r="CL137" s="15" t="s">
        <v>126</v>
      </c>
      <c r="CM137" s="14">
        <v>8.56</v>
      </c>
      <c r="CN137" s="15">
        <v>34.229999999999997</v>
      </c>
      <c r="CO137" s="14">
        <v>8.8249999999999993</v>
      </c>
      <c r="CP137" s="6">
        <v>34.503999999999998</v>
      </c>
      <c r="CQ137" s="13" t="s">
        <v>118</v>
      </c>
      <c r="CR137" s="13">
        <v>5</v>
      </c>
      <c r="CS137" s="19">
        <v>0.39</v>
      </c>
      <c r="CT137" s="19">
        <v>3.74</v>
      </c>
      <c r="CU137" s="19">
        <v>5.1100000000000003</v>
      </c>
      <c r="CV137" s="19">
        <v>0.49249999999999999</v>
      </c>
      <c r="CW137" s="18" t="s">
        <v>118</v>
      </c>
      <c r="CX137" s="19">
        <v>5.5975000000000001</v>
      </c>
      <c r="CY137" s="18" t="s">
        <v>118</v>
      </c>
      <c r="CZ137" s="19">
        <v>6.3725000000000005</v>
      </c>
      <c r="DA137" s="18" t="s">
        <v>118</v>
      </c>
      <c r="DB137" s="19" t="s">
        <v>118</v>
      </c>
      <c r="DC137" s="18" t="s">
        <v>118</v>
      </c>
      <c r="DD137" s="19">
        <v>0.52333333333333332</v>
      </c>
      <c r="DE137" s="19">
        <v>4.6366666666666667</v>
      </c>
      <c r="DF137" s="19">
        <v>6.503333333333333</v>
      </c>
      <c r="DG137" s="19" t="s">
        <v>118</v>
      </c>
      <c r="DH137" s="19" t="s">
        <v>118</v>
      </c>
      <c r="DI137" s="19" t="s">
        <v>118</v>
      </c>
      <c r="DJ137" s="19" t="s">
        <v>118</v>
      </c>
      <c r="DK137" s="19">
        <v>0.53</v>
      </c>
      <c r="DL137" s="14">
        <v>0.435</v>
      </c>
      <c r="DM137" s="19">
        <v>4.96</v>
      </c>
      <c r="DN137" s="14">
        <v>3.9050000000000002</v>
      </c>
      <c r="DO137" s="19">
        <v>8.68</v>
      </c>
      <c r="DP137" s="14">
        <v>6.22</v>
      </c>
      <c r="DQ137" s="19" t="s">
        <v>118</v>
      </c>
      <c r="DR137" s="14" t="s">
        <v>118</v>
      </c>
      <c r="DS137" s="6" t="s">
        <v>118</v>
      </c>
      <c r="DT137" s="18" t="s">
        <v>118</v>
      </c>
      <c r="DU137" s="6" t="s">
        <v>118</v>
      </c>
      <c r="DV137" s="18" t="s">
        <v>118</v>
      </c>
      <c r="DW137" s="6" t="s">
        <v>118</v>
      </c>
      <c r="DX137" s="18" t="s">
        <v>118</v>
      </c>
      <c r="DY137" s="6" t="s">
        <v>118</v>
      </c>
      <c r="DZ137" s="18" t="s">
        <v>118</v>
      </c>
      <c r="EA137" s="2">
        <v>1362.52</v>
      </c>
      <c r="EB137" s="2">
        <v>6801.53</v>
      </c>
      <c r="EC137" s="2">
        <v>6398.5919999999996</v>
      </c>
      <c r="ED137" s="2">
        <v>1925.6933333333334</v>
      </c>
      <c r="EE137" s="2" t="s">
        <v>118</v>
      </c>
      <c r="EF137" s="2">
        <v>0</v>
      </c>
      <c r="EG137" s="2">
        <v>0</v>
      </c>
      <c r="EH137" s="2">
        <v>0</v>
      </c>
      <c r="EI137" s="2">
        <v>441.45600000000002</v>
      </c>
      <c r="EJ137" s="2">
        <v>0</v>
      </c>
      <c r="EK137" s="2" t="s">
        <v>118</v>
      </c>
      <c r="EL137" s="2">
        <v>0</v>
      </c>
      <c r="EM137" s="2">
        <v>0</v>
      </c>
      <c r="EN137" s="2">
        <v>0</v>
      </c>
      <c r="EO137" s="2">
        <v>0</v>
      </c>
      <c r="EP137" s="2">
        <v>0</v>
      </c>
      <c r="EQ137" s="2" t="s">
        <v>118</v>
      </c>
      <c r="ER137" s="2">
        <v>0</v>
      </c>
      <c r="ES137" s="2">
        <v>0</v>
      </c>
      <c r="ET137" s="2">
        <v>0</v>
      </c>
      <c r="EU137" s="2">
        <v>0</v>
      </c>
      <c r="EV137" s="2">
        <v>0</v>
      </c>
      <c r="EW137" s="2" t="s">
        <v>118</v>
      </c>
      <c r="EX137" s="2">
        <v>10</v>
      </c>
      <c r="EY137" s="2">
        <v>0</v>
      </c>
      <c r="EZ137" s="2">
        <v>0</v>
      </c>
      <c r="FA137" s="2">
        <v>464</v>
      </c>
      <c r="FB137" s="2">
        <v>86.666666666666671</v>
      </c>
      <c r="FC137" s="2" t="s">
        <v>118</v>
      </c>
      <c r="FD137" s="2">
        <v>310</v>
      </c>
      <c r="FE137" s="14">
        <v>0.20275199999999999</v>
      </c>
      <c r="FF137" s="14">
        <v>0.22</v>
      </c>
      <c r="FG137" s="30">
        <v>13.7</v>
      </c>
      <c r="FH137" s="30">
        <v>7.660000000000001</v>
      </c>
      <c r="FI137" s="30">
        <v>0.42000000000000004</v>
      </c>
      <c r="FJ137" s="30">
        <v>3.7399999999999998</v>
      </c>
      <c r="FK137" s="30">
        <v>4.4000000000000004</v>
      </c>
      <c r="FL137" s="30">
        <v>0</v>
      </c>
      <c r="FM137" s="30" t="s">
        <v>118</v>
      </c>
      <c r="FN137" s="30" t="s">
        <v>118</v>
      </c>
      <c r="FO137" s="30" t="s">
        <v>118</v>
      </c>
      <c r="FP137" s="30" t="s">
        <v>118</v>
      </c>
      <c r="FQ137" s="30" t="s">
        <v>118</v>
      </c>
      <c r="FR137" s="30" t="s">
        <v>118</v>
      </c>
      <c r="FS137" s="14">
        <v>1.9988256205999999</v>
      </c>
      <c r="FT137" s="14">
        <v>4.0785366160000001</v>
      </c>
      <c r="FU137" s="14">
        <v>3.1112257799999998E-2</v>
      </c>
      <c r="FV137" s="14">
        <v>0.241984228</v>
      </c>
      <c r="FW137" s="14">
        <v>0.36565562360000003</v>
      </c>
      <c r="FX137" s="14">
        <v>1.2462354984999999</v>
      </c>
      <c r="FY137" s="14">
        <v>0</v>
      </c>
      <c r="FZ137" s="14">
        <v>0</v>
      </c>
      <c r="GA137" s="14">
        <v>0</v>
      </c>
      <c r="GB137" s="14">
        <v>8.8987759999999989E-3</v>
      </c>
      <c r="GC137" s="14">
        <v>0.50691341519999999</v>
      </c>
      <c r="GD137" s="14">
        <v>1.5533989999999999E-2</v>
      </c>
      <c r="GE137" s="14">
        <v>1.20937878E-2</v>
      </c>
      <c r="GF137" s="14">
        <v>0.49149023250000001</v>
      </c>
      <c r="GG137" s="14">
        <v>0.50958229039999992</v>
      </c>
      <c r="GH137" s="14">
        <v>0.29240306150000001</v>
      </c>
      <c r="GI137" s="14">
        <v>0</v>
      </c>
      <c r="GJ137" s="14">
        <v>0.19259676949999999</v>
      </c>
      <c r="GK137" s="14">
        <v>0.44069678940000012</v>
      </c>
      <c r="GL137" s="14">
        <v>1.3818691089999999</v>
      </c>
      <c r="GM137" s="14">
        <v>1.9918403599999999E-2</v>
      </c>
      <c r="GN137" s="14">
        <v>0.19380903699999999</v>
      </c>
      <c r="GO137" s="14">
        <v>0</v>
      </c>
      <c r="GP137" s="14">
        <v>7.9577471499999997E-2</v>
      </c>
      <c r="GQ137" s="14">
        <v>2.111239E-3</v>
      </c>
      <c r="GR137" s="14">
        <v>2.4631125000000001E-3</v>
      </c>
      <c r="GS137" s="14">
        <v>0</v>
      </c>
      <c r="GT137" s="14">
        <v>0</v>
      </c>
      <c r="GU137" s="14">
        <v>0.22086808420000001</v>
      </c>
      <c r="GV137" s="14">
        <v>1.110295198</v>
      </c>
      <c r="GW137" s="14">
        <v>1.1231791600000001E-2</v>
      </c>
      <c r="GX137" s="14">
        <v>0.210753986</v>
      </c>
    </row>
    <row r="138" spans="1:206" x14ac:dyDescent="0.3">
      <c r="A138" s="6">
        <v>2008</v>
      </c>
      <c r="B138" s="6">
        <v>1</v>
      </c>
      <c r="C138" s="12">
        <v>133</v>
      </c>
      <c r="D138" s="14">
        <v>5.0999999999999996</v>
      </c>
      <c r="E138" s="14" t="s">
        <v>126</v>
      </c>
      <c r="F138" s="14">
        <v>5.95</v>
      </c>
      <c r="G138" s="14">
        <v>4.95</v>
      </c>
      <c r="H138" s="14">
        <v>3.95</v>
      </c>
      <c r="I138" s="14">
        <v>3.95</v>
      </c>
      <c r="J138" s="14" t="s">
        <v>126</v>
      </c>
      <c r="K138" s="14">
        <v>4.55</v>
      </c>
      <c r="L138" s="6">
        <v>2</v>
      </c>
      <c r="M138" s="6" t="s">
        <v>126</v>
      </c>
      <c r="N138" s="6">
        <v>3</v>
      </c>
      <c r="O138" s="6">
        <v>5</v>
      </c>
      <c r="P138" s="6">
        <v>2</v>
      </c>
      <c r="Q138" s="6">
        <v>7</v>
      </c>
      <c r="R138" s="6" t="s">
        <v>126</v>
      </c>
      <c r="S138" s="6">
        <v>7</v>
      </c>
      <c r="T138" s="6" t="s">
        <v>126</v>
      </c>
      <c r="U138" s="13" t="s">
        <v>126</v>
      </c>
      <c r="V138" s="13">
        <v>29.8</v>
      </c>
      <c r="W138" s="13">
        <v>22</v>
      </c>
      <c r="X138" s="13">
        <v>29.8</v>
      </c>
      <c r="Y138" s="13" t="s">
        <v>126</v>
      </c>
      <c r="Z138" s="13" t="s">
        <v>126</v>
      </c>
      <c r="AA138" s="13">
        <v>48.8</v>
      </c>
      <c r="AB138" s="13">
        <v>268</v>
      </c>
      <c r="AC138" s="13" t="s">
        <v>126</v>
      </c>
      <c r="AD138" s="13">
        <v>161.69999999999999</v>
      </c>
      <c r="AE138" s="13">
        <v>156.4</v>
      </c>
      <c r="AF138" s="13">
        <v>219</v>
      </c>
      <c r="AG138" s="13">
        <v>117.8</v>
      </c>
      <c r="AH138" s="13" t="s">
        <v>126</v>
      </c>
      <c r="AI138" s="13">
        <v>147</v>
      </c>
      <c r="AJ138" s="13">
        <v>89.99</v>
      </c>
      <c r="AK138" s="13">
        <v>78.03</v>
      </c>
      <c r="AL138" s="13">
        <v>32.81</v>
      </c>
      <c r="AM138" s="13">
        <v>47.07</v>
      </c>
      <c r="AN138" s="13">
        <v>148.28</v>
      </c>
      <c r="AO138" s="13">
        <v>93.52</v>
      </c>
      <c r="AP138" s="13">
        <v>60.82</v>
      </c>
      <c r="AQ138" s="13">
        <v>33.08</v>
      </c>
      <c r="AR138" s="13">
        <v>19.37</v>
      </c>
      <c r="AS138" s="13">
        <v>44.55</v>
      </c>
      <c r="AT138" s="13">
        <v>40.04</v>
      </c>
      <c r="AU138" s="13">
        <v>99.78</v>
      </c>
      <c r="AV138" s="13">
        <v>205.23</v>
      </c>
      <c r="AW138" s="13">
        <v>46.92</v>
      </c>
      <c r="AX138" s="13">
        <v>138.66999999999999</v>
      </c>
      <c r="AY138" s="13">
        <v>32.950000000000003</v>
      </c>
      <c r="AZ138" s="13">
        <v>44.2</v>
      </c>
      <c r="BA138" s="13">
        <v>110.09</v>
      </c>
      <c r="BB138" s="13">
        <v>56.96</v>
      </c>
      <c r="BC138" s="13">
        <v>38.07</v>
      </c>
      <c r="BD138" s="13">
        <v>87.17</v>
      </c>
      <c r="BE138" s="13">
        <v>473.86</v>
      </c>
      <c r="BF138" s="13">
        <v>277.24</v>
      </c>
      <c r="BG138" s="14">
        <v>8.61</v>
      </c>
      <c r="BH138" s="14">
        <v>9.1199999999999992</v>
      </c>
      <c r="BI138" s="14">
        <v>9.8800000000000008</v>
      </c>
      <c r="BJ138" s="14">
        <v>10.65</v>
      </c>
      <c r="BK138" s="14">
        <v>9.85</v>
      </c>
      <c r="BL138" s="14">
        <v>8.02</v>
      </c>
      <c r="BM138" s="14">
        <v>8.68</v>
      </c>
      <c r="BN138" s="14">
        <v>8.5</v>
      </c>
      <c r="BO138" s="14">
        <v>8.27</v>
      </c>
      <c r="BP138" s="14">
        <v>8.11</v>
      </c>
      <c r="BQ138" s="14">
        <v>8.2799999999999994</v>
      </c>
      <c r="BR138" s="14">
        <v>7.82</v>
      </c>
      <c r="BS138" s="14">
        <v>7.86</v>
      </c>
      <c r="BT138" s="14">
        <v>8.1539999999999999</v>
      </c>
      <c r="BU138" s="14">
        <v>8.4909999999999997</v>
      </c>
      <c r="BV138" s="14">
        <v>8.5619999999999994</v>
      </c>
      <c r="BW138" s="14">
        <v>8.5440000000000005</v>
      </c>
      <c r="BX138" s="14">
        <v>8.0310000000000006</v>
      </c>
      <c r="BY138" s="14" t="s">
        <v>126</v>
      </c>
      <c r="BZ138" s="14">
        <v>6.7380000000000004</v>
      </c>
      <c r="CA138" s="14">
        <v>6.1760000000000002</v>
      </c>
      <c r="CB138" s="14">
        <v>7.1139999999999999</v>
      </c>
      <c r="CC138" s="14">
        <v>8.5399999999999991</v>
      </c>
      <c r="CD138" s="15">
        <v>34.045999999999999</v>
      </c>
      <c r="CE138" s="14">
        <v>8.2100000000000009</v>
      </c>
      <c r="CF138" s="15">
        <v>32.603000000000002</v>
      </c>
      <c r="CG138" s="14">
        <v>8.8000000000000007</v>
      </c>
      <c r="CH138" s="15">
        <v>34.264000000000003</v>
      </c>
      <c r="CI138" s="14">
        <v>7.01</v>
      </c>
      <c r="CJ138" s="15">
        <v>33.453000000000003</v>
      </c>
      <c r="CK138" s="14" t="s">
        <v>126</v>
      </c>
      <c r="CL138" s="15">
        <v>34.469000000000001</v>
      </c>
      <c r="CM138" s="14">
        <v>7.11</v>
      </c>
      <c r="CN138" s="15">
        <v>34.348999999999997</v>
      </c>
      <c r="CO138" s="14">
        <v>7.165</v>
      </c>
      <c r="CP138" s="6">
        <v>34.444000000000003</v>
      </c>
      <c r="CQ138" s="13">
        <v>5.5</v>
      </c>
      <c r="CR138" s="13">
        <v>4.3</v>
      </c>
      <c r="CS138" s="19">
        <v>0.42499999999999999</v>
      </c>
      <c r="CT138" s="19">
        <v>2.0749999999999997</v>
      </c>
      <c r="CU138" s="19">
        <v>5.0949999999999998</v>
      </c>
      <c r="CV138" s="19">
        <v>0.50250000000000006</v>
      </c>
      <c r="CW138" s="19">
        <v>0.44500000000000001</v>
      </c>
      <c r="CX138" s="19">
        <v>6.3812499999999996</v>
      </c>
      <c r="CY138" s="19">
        <v>5.3650000000000002</v>
      </c>
      <c r="CZ138" s="19">
        <v>6.3762500000000006</v>
      </c>
      <c r="DA138" s="19">
        <v>5.7799999999999994</v>
      </c>
      <c r="DB138" s="19" t="s">
        <v>118</v>
      </c>
      <c r="DC138" s="19" t="s">
        <v>118</v>
      </c>
      <c r="DD138" s="19">
        <v>0.61250000000000004</v>
      </c>
      <c r="DE138" s="19">
        <v>6.4975000000000005</v>
      </c>
      <c r="DF138" s="19">
        <v>8.2575000000000003</v>
      </c>
      <c r="DG138" s="19" t="s">
        <v>118</v>
      </c>
      <c r="DH138" s="19" t="s">
        <v>118</v>
      </c>
      <c r="DI138" s="19" t="s">
        <v>118</v>
      </c>
      <c r="DJ138" s="19" t="s">
        <v>118</v>
      </c>
      <c r="DK138" s="19">
        <v>0.52</v>
      </c>
      <c r="DL138" s="14">
        <v>0.52249999999999996</v>
      </c>
      <c r="DM138" s="19">
        <v>4.7324999999999999</v>
      </c>
      <c r="DN138" s="14">
        <v>4.4574999999999996</v>
      </c>
      <c r="DO138" s="19">
        <v>7.4225000000000003</v>
      </c>
      <c r="DP138" s="14">
        <v>6.9399999999999995</v>
      </c>
      <c r="DQ138" s="19" t="s">
        <v>118</v>
      </c>
      <c r="DR138" s="14" t="s">
        <v>118</v>
      </c>
      <c r="DS138" s="6" t="s">
        <v>118</v>
      </c>
      <c r="DT138" s="18" t="s">
        <v>118</v>
      </c>
      <c r="DU138" s="6" t="s">
        <v>118</v>
      </c>
      <c r="DV138" s="18" t="s">
        <v>118</v>
      </c>
      <c r="DW138" s="6" t="s">
        <v>118</v>
      </c>
      <c r="DX138" s="18" t="s">
        <v>118</v>
      </c>
      <c r="DY138" s="6" t="s">
        <v>118</v>
      </c>
      <c r="DZ138" s="18" t="s">
        <v>118</v>
      </c>
      <c r="EA138" s="2">
        <v>1103.6400000000001</v>
      </c>
      <c r="EB138" s="2">
        <v>551.82000000000005</v>
      </c>
      <c r="EC138" s="2">
        <v>2936.2300000000005</v>
      </c>
      <c r="ED138" s="2">
        <v>4966.38</v>
      </c>
      <c r="EE138" s="2">
        <v>1655.46</v>
      </c>
      <c r="EF138" s="2">
        <v>9551.52</v>
      </c>
      <c r="EG138" s="2">
        <v>2207</v>
      </c>
      <c r="EH138" s="2">
        <v>551.82000000000005</v>
      </c>
      <c r="EI138" s="2">
        <v>0</v>
      </c>
      <c r="EJ138" s="2">
        <v>827.73</v>
      </c>
      <c r="EK138" s="2">
        <v>0</v>
      </c>
      <c r="EL138" s="2">
        <v>1369.46</v>
      </c>
      <c r="EM138" s="2">
        <v>0</v>
      </c>
      <c r="EN138" s="2">
        <v>0</v>
      </c>
      <c r="EO138" s="2">
        <v>0</v>
      </c>
      <c r="EP138" s="2">
        <v>0</v>
      </c>
      <c r="EQ138" s="2">
        <v>0</v>
      </c>
      <c r="ER138" s="2">
        <v>15</v>
      </c>
      <c r="ES138" s="2">
        <v>0</v>
      </c>
      <c r="ET138" s="2">
        <v>0</v>
      </c>
      <c r="EU138" s="2">
        <v>0</v>
      </c>
      <c r="EV138" s="2">
        <v>0</v>
      </c>
      <c r="EW138" s="2">
        <v>0</v>
      </c>
      <c r="EX138" s="2">
        <v>0</v>
      </c>
      <c r="EY138" s="2">
        <v>0</v>
      </c>
      <c r="EZ138" s="2">
        <v>60</v>
      </c>
      <c r="FA138" s="2">
        <v>605</v>
      </c>
      <c r="FB138" s="2">
        <v>245</v>
      </c>
      <c r="FC138" s="2">
        <v>80</v>
      </c>
      <c r="FD138" s="2">
        <v>620</v>
      </c>
      <c r="FE138" s="14">
        <v>0.20472000000000001</v>
      </c>
      <c r="FF138" s="14">
        <v>0.2525</v>
      </c>
      <c r="FG138" s="30">
        <v>14.275</v>
      </c>
      <c r="FH138" s="30">
        <v>7.9999999999999991</v>
      </c>
      <c r="FI138" s="30">
        <v>0</v>
      </c>
      <c r="FJ138" s="30">
        <v>1.2249999999999999</v>
      </c>
      <c r="FK138" s="30">
        <v>3.6749999999999998</v>
      </c>
      <c r="FL138" s="30">
        <v>0</v>
      </c>
      <c r="FM138" s="30" t="s">
        <v>118</v>
      </c>
      <c r="FN138" s="30" t="s">
        <v>118</v>
      </c>
      <c r="FO138" s="30" t="s">
        <v>118</v>
      </c>
      <c r="FP138" s="30" t="s">
        <v>118</v>
      </c>
      <c r="FQ138" s="30" t="s">
        <v>118</v>
      </c>
      <c r="FR138" s="30" t="s">
        <v>118</v>
      </c>
      <c r="FS138" s="14">
        <v>2.3574969322500001</v>
      </c>
      <c r="FT138" s="14">
        <v>2.836504395</v>
      </c>
      <c r="FU138" s="14">
        <v>7.3461861749999996E-2</v>
      </c>
      <c r="FV138" s="14">
        <v>2.6372858499999999E-2</v>
      </c>
      <c r="FW138" s="14">
        <v>0.23042298375000003</v>
      </c>
      <c r="FX138" s="14">
        <v>0.75039351500000007</v>
      </c>
      <c r="FY138" s="14">
        <v>0</v>
      </c>
      <c r="FZ138" s="14">
        <v>1.2998885000000001E-3</v>
      </c>
      <c r="GA138" s="14">
        <v>1.8334325E-3</v>
      </c>
      <c r="GB138" s="14">
        <v>1.6772862749999999E-2</v>
      </c>
      <c r="GC138" s="14">
        <v>0.51510000875000006</v>
      </c>
      <c r="GD138" s="14">
        <v>3.5828986E-2</v>
      </c>
      <c r="GE138" s="14">
        <v>1.9247882000000001E-2</v>
      </c>
      <c r="GF138" s="14">
        <v>0.16965335874999998</v>
      </c>
      <c r="GG138" s="14">
        <v>0.81377662575000009</v>
      </c>
      <c r="GH138" s="14">
        <v>0.29311354300000003</v>
      </c>
      <c r="GI138" s="14">
        <v>1.903753E-3</v>
      </c>
      <c r="GJ138" s="14">
        <v>3.0209776249999997E-2</v>
      </c>
      <c r="GK138" s="14">
        <v>0.52423689424999997</v>
      </c>
      <c r="GL138" s="14">
        <v>1.37050089875</v>
      </c>
      <c r="GM138" s="14">
        <v>0.12077911349999999</v>
      </c>
      <c r="GN138" s="14">
        <v>0.1525950375</v>
      </c>
      <c r="GO138" s="14">
        <v>8.5261576499999991E-2</v>
      </c>
      <c r="GP138" s="14">
        <v>1.3262912E-2</v>
      </c>
      <c r="GQ138" s="14">
        <v>6.333717E-3</v>
      </c>
      <c r="GR138" s="14">
        <v>8.210375E-4</v>
      </c>
      <c r="GS138" s="14">
        <v>0</v>
      </c>
      <c r="GT138" s="14">
        <v>5.8919000000000003E-5</v>
      </c>
      <c r="GU138" s="14">
        <v>9.1757696750000006E-2</v>
      </c>
      <c r="GV138" s="14">
        <v>0.20462778400000001</v>
      </c>
      <c r="GW138" s="14">
        <v>2.1193591750000001E-2</v>
      </c>
      <c r="GX138" s="14">
        <v>0.114439983</v>
      </c>
    </row>
    <row r="139" spans="1:206" x14ac:dyDescent="0.3">
      <c r="A139" s="6">
        <v>2008</v>
      </c>
      <c r="B139" s="6">
        <v>2</v>
      </c>
      <c r="C139" s="12">
        <v>134</v>
      </c>
      <c r="D139" s="14">
        <v>6.05</v>
      </c>
      <c r="E139" s="14" t="s">
        <v>126</v>
      </c>
      <c r="F139" s="14">
        <v>6.7</v>
      </c>
      <c r="G139" s="14">
        <v>5.6</v>
      </c>
      <c r="H139" s="14">
        <v>5.2</v>
      </c>
      <c r="I139" s="14">
        <v>4.9000000000000004</v>
      </c>
      <c r="J139" s="14" t="s">
        <v>126</v>
      </c>
      <c r="K139" s="14">
        <v>5.05</v>
      </c>
      <c r="L139" s="6">
        <v>3</v>
      </c>
      <c r="M139" s="6" t="s">
        <v>126</v>
      </c>
      <c r="N139" s="6">
        <v>0</v>
      </c>
      <c r="O139" s="6">
        <v>7</v>
      </c>
      <c r="P139" s="6">
        <v>2</v>
      </c>
      <c r="Q139" s="6">
        <v>9</v>
      </c>
      <c r="R139" s="6" t="s">
        <v>126</v>
      </c>
      <c r="S139" s="6">
        <v>10</v>
      </c>
      <c r="T139" s="6" t="s">
        <v>126</v>
      </c>
      <c r="U139" s="13" t="s">
        <v>126</v>
      </c>
      <c r="V139" s="13">
        <v>82.1</v>
      </c>
      <c r="W139" s="13">
        <v>64.400000000000006</v>
      </c>
      <c r="X139" s="13">
        <v>42.4</v>
      </c>
      <c r="Y139" s="13" t="s">
        <v>126</v>
      </c>
      <c r="Z139" s="13" t="s">
        <v>126</v>
      </c>
      <c r="AA139" s="13">
        <v>92.6</v>
      </c>
      <c r="AB139" s="13">
        <v>67.400000000000006</v>
      </c>
      <c r="AC139" s="13" t="s">
        <v>126</v>
      </c>
      <c r="AD139" s="13">
        <v>109.9</v>
      </c>
      <c r="AE139" s="13">
        <v>118.8</v>
      </c>
      <c r="AF139" s="13">
        <v>96.9</v>
      </c>
      <c r="AG139" s="13">
        <v>37</v>
      </c>
      <c r="AH139" s="13" t="s">
        <v>126</v>
      </c>
      <c r="AI139" s="13">
        <v>24.2</v>
      </c>
      <c r="AJ139" s="13">
        <v>41.98</v>
      </c>
      <c r="AK139" s="13">
        <v>37.25</v>
      </c>
      <c r="AL139" s="13">
        <v>14.88</v>
      </c>
      <c r="AM139" s="13">
        <v>20.9</v>
      </c>
      <c r="AN139" s="13">
        <v>71.180000000000007</v>
      </c>
      <c r="AO139" s="13">
        <v>93.98</v>
      </c>
      <c r="AP139" s="13">
        <v>57.48</v>
      </c>
      <c r="AQ139" s="13">
        <v>41.83</v>
      </c>
      <c r="AR139" s="13">
        <v>23.38</v>
      </c>
      <c r="AS139" s="13">
        <v>63.99</v>
      </c>
      <c r="AT139" s="13">
        <v>28.23</v>
      </c>
      <c r="AU139" s="13">
        <v>111.37</v>
      </c>
      <c r="AV139" s="13">
        <v>224.37</v>
      </c>
      <c r="AW139" s="13">
        <v>39.17</v>
      </c>
      <c r="AX139" s="13">
        <v>117.44</v>
      </c>
      <c r="AY139" s="13">
        <v>18.010000000000002</v>
      </c>
      <c r="AZ139" s="13">
        <v>25.85</v>
      </c>
      <c r="BA139" s="13">
        <v>65.17</v>
      </c>
      <c r="BB139" s="13">
        <v>24.25</v>
      </c>
      <c r="BC139" s="13">
        <v>17.100000000000001</v>
      </c>
      <c r="BD139" s="13">
        <v>50.88</v>
      </c>
      <c r="BE139" s="13">
        <v>366.66</v>
      </c>
      <c r="BF139" s="13">
        <v>123.97</v>
      </c>
      <c r="BG139" s="14">
        <v>7.52</v>
      </c>
      <c r="BH139" s="14">
        <v>8.3000000000000007</v>
      </c>
      <c r="BI139" s="14">
        <v>9.25</v>
      </c>
      <c r="BJ139" s="14">
        <v>10.31</v>
      </c>
      <c r="BK139" s="14">
        <v>9.33</v>
      </c>
      <c r="BL139" s="14">
        <v>7.69</v>
      </c>
      <c r="BM139" s="14">
        <v>8.02</v>
      </c>
      <c r="BN139" s="14">
        <v>8.18</v>
      </c>
      <c r="BO139" s="14">
        <v>7.93</v>
      </c>
      <c r="BP139" s="14">
        <v>7.57</v>
      </c>
      <c r="BQ139" s="14">
        <v>7.5</v>
      </c>
      <c r="BR139" s="14">
        <v>7.25</v>
      </c>
      <c r="BS139" s="14">
        <v>7.08</v>
      </c>
      <c r="BT139" s="14">
        <v>7.52</v>
      </c>
      <c r="BU139" s="14">
        <v>7.8789999999999996</v>
      </c>
      <c r="BV139" s="14">
        <v>8.2569999999999997</v>
      </c>
      <c r="BW139" s="14">
        <v>8.0129999999999999</v>
      </c>
      <c r="BX139" s="14">
        <v>7.6619999999999999</v>
      </c>
      <c r="BY139" s="14" t="s">
        <v>126</v>
      </c>
      <c r="BZ139" s="14">
        <v>6.2670000000000003</v>
      </c>
      <c r="CA139" s="14">
        <v>6.327</v>
      </c>
      <c r="CB139" s="14">
        <v>6.5220000000000002</v>
      </c>
      <c r="CC139" s="14">
        <v>8.0549999999999997</v>
      </c>
      <c r="CD139" s="15">
        <v>30.082999999999998</v>
      </c>
      <c r="CE139" s="14">
        <v>7.4950000000000001</v>
      </c>
      <c r="CF139" s="15">
        <v>33.045000000000002</v>
      </c>
      <c r="CG139" s="14">
        <v>8.2100000000000009</v>
      </c>
      <c r="CH139" s="15">
        <v>34.213000000000001</v>
      </c>
      <c r="CI139" s="14">
        <v>6.3949999999999996</v>
      </c>
      <c r="CJ139" s="15">
        <v>34.037999999999997</v>
      </c>
      <c r="CK139" s="14" t="s">
        <v>126</v>
      </c>
      <c r="CL139" s="15">
        <v>34.700000000000003</v>
      </c>
      <c r="CM139" s="14">
        <v>6.55</v>
      </c>
      <c r="CN139" s="15">
        <v>34.412999999999997</v>
      </c>
      <c r="CO139" s="14">
        <v>6.56</v>
      </c>
      <c r="CP139" s="6">
        <v>34.421999999999997</v>
      </c>
      <c r="CQ139" s="13">
        <v>4.5</v>
      </c>
      <c r="CR139" s="13">
        <v>5.25</v>
      </c>
      <c r="CS139" s="19">
        <v>0.32</v>
      </c>
      <c r="CT139" s="19">
        <v>4.66</v>
      </c>
      <c r="CU139" s="19">
        <v>4.4450000000000003</v>
      </c>
      <c r="CV139" s="19">
        <v>0.36181818181818182</v>
      </c>
      <c r="CW139" s="19">
        <v>0.31666666666666665</v>
      </c>
      <c r="CX139" s="19">
        <v>4.9091666666666667</v>
      </c>
      <c r="CY139" s="19">
        <v>5.0350000000000001</v>
      </c>
      <c r="CZ139" s="19">
        <v>5.2754545454545454</v>
      </c>
      <c r="DA139" s="19">
        <v>5.083333333333333</v>
      </c>
      <c r="DB139" s="19" t="s">
        <v>118</v>
      </c>
      <c r="DC139" s="19" t="s">
        <v>118</v>
      </c>
      <c r="DD139" s="19">
        <v>0.47250000000000003</v>
      </c>
      <c r="DE139" s="19">
        <v>5.0650000000000004</v>
      </c>
      <c r="DF139" s="19">
        <v>6.0149999999999997</v>
      </c>
      <c r="DG139" s="19" t="s">
        <v>118</v>
      </c>
      <c r="DH139" s="19" t="s">
        <v>118</v>
      </c>
      <c r="DI139" s="19" t="s">
        <v>118</v>
      </c>
      <c r="DJ139" s="19" t="s">
        <v>118</v>
      </c>
      <c r="DK139" s="19">
        <v>0.49249999999999999</v>
      </c>
      <c r="DL139" s="14">
        <v>0.54500000000000004</v>
      </c>
      <c r="DM139" s="19">
        <v>4.8224999999999998</v>
      </c>
      <c r="DN139" s="14">
        <v>4.8449999999999998</v>
      </c>
      <c r="DO139" s="19">
        <v>7.335</v>
      </c>
      <c r="DP139" s="14">
        <v>7.165</v>
      </c>
      <c r="DQ139" s="19" t="s">
        <v>118</v>
      </c>
      <c r="DR139" s="14" t="s">
        <v>118</v>
      </c>
      <c r="DS139" s="6" t="s">
        <v>118</v>
      </c>
      <c r="DT139" s="18" t="s">
        <v>118</v>
      </c>
      <c r="DU139" s="6" t="s">
        <v>118</v>
      </c>
      <c r="DV139" s="18" t="s">
        <v>118</v>
      </c>
      <c r="DW139" s="6" t="s">
        <v>118</v>
      </c>
      <c r="DX139" s="18" t="s">
        <v>118</v>
      </c>
      <c r="DY139" s="6" t="s">
        <v>118</v>
      </c>
      <c r="DZ139" s="18" t="s">
        <v>118</v>
      </c>
      <c r="EA139" s="2">
        <v>7786.8</v>
      </c>
      <c r="EB139" s="2">
        <v>1655.46</v>
      </c>
      <c r="EC139" s="2">
        <v>14405.240000000002</v>
      </c>
      <c r="ED139" s="2">
        <v>33766.630000000005</v>
      </c>
      <c r="EE139" s="2">
        <v>7303.1</v>
      </c>
      <c r="EF139" s="2">
        <v>34958.85</v>
      </c>
      <c r="EG139" s="2">
        <v>1103.5</v>
      </c>
      <c r="EH139" s="2">
        <v>0</v>
      </c>
      <c r="EI139" s="2">
        <v>1233.08</v>
      </c>
      <c r="EJ139" s="2">
        <v>275.91000000000003</v>
      </c>
      <c r="EK139" s="2">
        <v>1233.08</v>
      </c>
      <c r="EL139" s="2">
        <v>1720.1799999999998</v>
      </c>
      <c r="EM139" s="2">
        <v>0</v>
      </c>
      <c r="EN139" s="2">
        <v>0</v>
      </c>
      <c r="EO139" s="2">
        <v>0</v>
      </c>
      <c r="EP139" s="2">
        <v>0</v>
      </c>
      <c r="EQ139" s="2">
        <v>0</v>
      </c>
      <c r="ER139" s="2">
        <v>5</v>
      </c>
      <c r="ES139" s="2">
        <v>0</v>
      </c>
      <c r="ET139" s="2">
        <v>0</v>
      </c>
      <c r="EU139" s="2">
        <v>5</v>
      </c>
      <c r="EV139" s="2">
        <v>0</v>
      </c>
      <c r="EW139" s="2">
        <v>0</v>
      </c>
      <c r="EX139" s="2">
        <v>0</v>
      </c>
      <c r="EY139" s="2">
        <v>0</v>
      </c>
      <c r="EZ139" s="2">
        <v>0</v>
      </c>
      <c r="FA139" s="2">
        <v>1075</v>
      </c>
      <c r="FB139" s="2">
        <v>2328</v>
      </c>
      <c r="FC139" s="2">
        <v>2195</v>
      </c>
      <c r="FD139" s="2">
        <v>1400</v>
      </c>
      <c r="FE139" s="14">
        <v>0.39335999999999993</v>
      </c>
      <c r="FF139" s="14">
        <v>0.35749999999999998</v>
      </c>
      <c r="FG139" s="30">
        <v>14.774999999999999</v>
      </c>
      <c r="FH139" s="30">
        <v>7.4499999999999993</v>
      </c>
      <c r="FI139" s="30">
        <v>0</v>
      </c>
      <c r="FJ139" s="30">
        <v>2.5</v>
      </c>
      <c r="FK139" s="30">
        <v>4.8250000000000002</v>
      </c>
      <c r="FL139" s="30">
        <v>0</v>
      </c>
      <c r="FM139" s="30" t="s">
        <v>118</v>
      </c>
      <c r="FN139" s="30" t="s">
        <v>118</v>
      </c>
      <c r="FO139" s="30" t="s">
        <v>118</v>
      </c>
      <c r="FP139" s="30" t="s">
        <v>118</v>
      </c>
      <c r="FQ139" s="30" t="s">
        <v>118</v>
      </c>
      <c r="FR139" s="30" t="s">
        <v>118</v>
      </c>
      <c r="FS139" s="14">
        <v>2.1756791026666669</v>
      </c>
      <c r="FT139" s="14">
        <v>3.3273646182499999</v>
      </c>
      <c r="FU139" s="14">
        <v>4.2050468333333334E-2</v>
      </c>
      <c r="FV139" s="14">
        <v>9.4054255E-3</v>
      </c>
      <c r="FW139" s="14">
        <v>0.4190106833333333</v>
      </c>
      <c r="FX139" s="14">
        <v>0.93502512249999992</v>
      </c>
      <c r="FY139" s="14">
        <v>0</v>
      </c>
      <c r="FZ139" s="14">
        <v>0</v>
      </c>
      <c r="GA139" s="14">
        <v>7.2116079999999987E-3</v>
      </c>
      <c r="GB139" s="14">
        <v>8.0946077499999998E-3</v>
      </c>
      <c r="GC139" s="14">
        <v>0.24793185166666665</v>
      </c>
      <c r="GD139" s="14">
        <v>4.0055944499999996E-2</v>
      </c>
      <c r="GE139" s="14">
        <v>5.0513646333333335E-2</v>
      </c>
      <c r="GF139" s="14">
        <v>0.16120668425000001</v>
      </c>
      <c r="GG139" s="14">
        <v>0.8031261363333333</v>
      </c>
      <c r="GH139" s="14">
        <v>1.0226385922499999</v>
      </c>
      <c r="GI139" s="14">
        <v>0</v>
      </c>
      <c r="GJ139" s="14">
        <v>1.9790317999999998E-2</v>
      </c>
      <c r="GK139" s="14">
        <v>0.3639992646666666</v>
      </c>
      <c r="GL139" s="14">
        <v>1.0812431055</v>
      </c>
      <c r="GM139" s="14">
        <v>0.85424334800000012</v>
      </c>
      <c r="GN139" s="14">
        <v>0.13922251699999999</v>
      </c>
      <c r="GO139" s="14">
        <v>0.72756545433333331</v>
      </c>
      <c r="GP139" s="14">
        <v>2.6525824E-2</v>
      </c>
      <c r="GQ139" s="14">
        <v>2.5053370000000002E-2</v>
      </c>
      <c r="GR139" s="14">
        <v>4.1051875E-4</v>
      </c>
      <c r="GS139" s="14">
        <v>3.2321229999999999E-3</v>
      </c>
      <c r="GT139" s="14">
        <v>3.5351350000000002E-4</v>
      </c>
      <c r="GU139" s="14">
        <v>3.2480600666666665E-2</v>
      </c>
      <c r="GV139" s="14">
        <v>3.5367765249999995E-2</v>
      </c>
      <c r="GW139" s="14">
        <v>8.5467287000000003E-2</v>
      </c>
      <c r="GX139" s="14">
        <v>0.16714426874999999</v>
      </c>
    </row>
    <row r="140" spans="1:206" x14ac:dyDescent="0.3">
      <c r="A140" s="6">
        <v>2008</v>
      </c>
      <c r="B140" s="6">
        <v>3</v>
      </c>
      <c r="C140" s="12">
        <v>135</v>
      </c>
      <c r="D140" s="14">
        <v>5.0999999999999996</v>
      </c>
      <c r="E140" s="14" t="s">
        <v>126</v>
      </c>
      <c r="F140" s="14">
        <v>6.05</v>
      </c>
      <c r="G140" s="14">
        <v>4.8499999999999996</v>
      </c>
      <c r="H140" s="14">
        <v>3.7</v>
      </c>
      <c r="I140" s="14">
        <v>4.0999999999999996</v>
      </c>
      <c r="J140" s="14">
        <v>4.9000000000000004</v>
      </c>
      <c r="K140" s="14">
        <v>5.2</v>
      </c>
      <c r="L140" s="6">
        <v>3</v>
      </c>
      <c r="M140" s="6" t="s">
        <v>126</v>
      </c>
      <c r="N140" s="6">
        <v>1</v>
      </c>
      <c r="O140" s="6">
        <v>3</v>
      </c>
      <c r="P140" s="6">
        <v>10</v>
      </c>
      <c r="Q140" s="6">
        <v>9</v>
      </c>
      <c r="R140" s="6">
        <v>6</v>
      </c>
      <c r="S140" s="6">
        <v>8</v>
      </c>
      <c r="T140" s="6" t="s">
        <v>126</v>
      </c>
      <c r="U140" s="13" t="s">
        <v>126</v>
      </c>
      <c r="V140" s="13">
        <v>138.5</v>
      </c>
      <c r="W140" s="13">
        <v>95.8</v>
      </c>
      <c r="X140" s="13">
        <v>135.6</v>
      </c>
      <c r="Y140" s="13" t="s">
        <v>126</v>
      </c>
      <c r="Z140" s="13">
        <v>106.8</v>
      </c>
      <c r="AA140" s="13">
        <v>142.1</v>
      </c>
      <c r="AB140" s="13">
        <v>212.4</v>
      </c>
      <c r="AC140" s="13">
        <v>150.1</v>
      </c>
      <c r="AD140" s="13">
        <v>126.2</v>
      </c>
      <c r="AE140" s="13">
        <v>125.4</v>
      </c>
      <c r="AF140" s="13">
        <v>116.9</v>
      </c>
      <c r="AG140" s="13">
        <v>58.4</v>
      </c>
      <c r="AH140" s="13">
        <v>41.6</v>
      </c>
      <c r="AI140" s="13">
        <v>40.799999999999997</v>
      </c>
      <c r="AJ140" s="13">
        <v>37.5</v>
      </c>
      <c r="AK140" s="13">
        <v>42.8</v>
      </c>
      <c r="AL140" s="13">
        <v>19.010000000000002</v>
      </c>
      <c r="AM140" s="13">
        <v>28.63</v>
      </c>
      <c r="AN140" s="13">
        <v>83.61</v>
      </c>
      <c r="AO140" s="13">
        <v>88.21</v>
      </c>
      <c r="AP140" s="13">
        <v>31.32</v>
      </c>
      <c r="AQ140" s="13">
        <v>38.18</v>
      </c>
      <c r="AR140" s="13">
        <v>15.57</v>
      </c>
      <c r="AS140" s="13">
        <v>60.04</v>
      </c>
      <c r="AT140" s="13">
        <v>30.9</v>
      </c>
      <c r="AU140" s="13">
        <v>97.19</v>
      </c>
      <c r="AV140" s="13">
        <v>182.52</v>
      </c>
      <c r="AW140" s="13">
        <v>30.38</v>
      </c>
      <c r="AX140" s="13">
        <v>92.81</v>
      </c>
      <c r="AY140" s="13">
        <v>20.59</v>
      </c>
      <c r="AZ140" s="13">
        <v>21.26</v>
      </c>
      <c r="BA140" s="13">
        <v>43.25</v>
      </c>
      <c r="BB140" s="13">
        <v>13.77</v>
      </c>
      <c r="BC140" s="13">
        <v>11.07</v>
      </c>
      <c r="BD140" s="13">
        <v>39.54</v>
      </c>
      <c r="BE140" s="13">
        <v>304.86</v>
      </c>
      <c r="BF140" s="13">
        <v>103.7</v>
      </c>
      <c r="BG140" s="14">
        <v>7.23</v>
      </c>
      <c r="BH140" s="14">
        <v>8.0399999999999991</v>
      </c>
      <c r="BI140" s="14">
        <v>9.06</v>
      </c>
      <c r="BJ140" s="14">
        <v>9.98</v>
      </c>
      <c r="BK140" s="14">
        <v>9.11</v>
      </c>
      <c r="BL140" s="14">
        <v>7.59</v>
      </c>
      <c r="BM140" s="14">
        <v>7.77</v>
      </c>
      <c r="BN140" s="14">
        <v>8</v>
      </c>
      <c r="BO140" s="14">
        <v>7.71</v>
      </c>
      <c r="BP140" s="14">
        <v>7.23</v>
      </c>
      <c r="BQ140" s="14">
        <v>7.03</v>
      </c>
      <c r="BR140" s="14">
        <v>6.91</v>
      </c>
      <c r="BS140" s="14">
        <v>6.61</v>
      </c>
      <c r="BT140" s="14">
        <v>7.3179999999999996</v>
      </c>
      <c r="BU140" s="14">
        <v>7.8029999999999999</v>
      </c>
      <c r="BV140" s="14">
        <v>7.7069999999999999</v>
      </c>
      <c r="BW140" s="14">
        <v>7.6079999999999997</v>
      </c>
      <c r="BX140" s="14">
        <v>7.3479999999999999</v>
      </c>
      <c r="BY140" s="14" t="s">
        <v>126</v>
      </c>
      <c r="BZ140" s="14">
        <v>6.4909999999999997</v>
      </c>
      <c r="CA140" s="14">
        <v>6.1219999999999999</v>
      </c>
      <c r="CB140" s="14">
        <v>6.2889999999999997</v>
      </c>
      <c r="CC140" s="14">
        <v>7.91</v>
      </c>
      <c r="CD140" s="15">
        <v>34.512999999999998</v>
      </c>
      <c r="CE140" s="14">
        <v>7.27</v>
      </c>
      <c r="CF140" s="15">
        <v>33.225999999999999</v>
      </c>
      <c r="CG140" s="14">
        <v>7.73</v>
      </c>
      <c r="CH140" s="15">
        <v>34.087000000000003</v>
      </c>
      <c r="CI140" s="14">
        <v>6.47</v>
      </c>
      <c r="CJ140" s="15">
        <v>33.829000000000001</v>
      </c>
      <c r="CK140" s="14" t="s">
        <v>126</v>
      </c>
      <c r="CL140" s="15">
        <v>34.183</v>
      </c>
      <c r="CM140" s="14">
        <v>6.34</v>
      </c>
      <c r="CN140" s="15">
        <v>34.209000000000003</v>
      </c>
      <c r="CO140" s="14">
        <v>6.4</v>
      </c>
      <c r="CP140" s="6">
        <v>34.354999999999997</v>
      </c>
      <c r="CQ140" s="13">
        <v>6.5</v>
      </c>
      <c r="CR140" s="13">
        <v>5.4</v>
      </c>
      <c r="CS140" s="19">
        <v>0.39666666666666667</v>
      </c>
      <c r="CT140" s="19">
        <v>3.5933333333333333</v>
      </c>
      <c r="CU140" s="19" t="s">
        <v>118</v>
      </c>
      <c r="CV140" s="19">
        <v>0.3</v>
      </c>
      <c r="CW140" s="19">
        <v>0.27799999999999997</v>
      </c>
      <c r="CX140" s="19">
        <v>3.9313333333333333</v>
      </c>
      <c r="CY140" s="19">
        <v>3.45</v>
      </c>
      <c r="CZ140" s="19">
        <v>4.8</v>
      </c>
      <c r="DA140" s="19">
        <v>5.0599999999999996</v>
      </c>
      <c r="DB140" s="19" t="s">
        <v>118</v>
      </c>
      <c r="DC140" s="19" t="s">
        <v>118</v>
      </c>
      <c r="DD140" s="19">
        <v>0.28400000000000003</v>
      </c>
      <c r="DE140" s="19">
        <v>3.8280000000000003</v>
      </c>
      <c r="DF140" s="19">
        <v>4.9580000000000002</v>
      </c>
      <c r="DG140" s="19" t="s">
        <v>118</v>
      </c>
      <c r="DH140" s="19" t="s">
        <v>118</v>
      </c>
      <c r="DI140" s="19" t="s">
        <v>118</v>
      </c>
      <c r="DJ140" s="19" t="s">
        <v>118</v>
      </c>
      <c r="DK140" s="19">
        <v>0.40249999999999997</v>
      </c>
      <c r="DL140" s="14">
        <v>0.42249999999999999</v>
      </c>
      <c r="DM140" s="19">
        <v>3.13</v>
      </c>
      <c r="DN140" s="14">
        <v>3.94</v>
      </c>
      <c r="DO140" s="19">
        <v>6.0750000000000002</v>
      </c>
      <c r="DP140" s="14">
        <v>6.6574999999999998</v>
      </c>
      <c r="DQ140" s="19" t="s">
        <v>118</v>
      </c>
      <c r="DR140" s="14" t="s">
        <v>118</v>
      </c>
      <c r="DS140" s="6" t="s">
        <v>118</v>
      </c>
      <c r="DT140" s="18" t="s">
        <v>118</v>
      </c>
      <c r="DU140" s="6" t="s">
        <v>118</v>
      </c>
      <c r="DV140" s="18" t="s">
        <v>118</v>
      </c>
      <c r="DW140" s="6" t="s">
        <v>118</v>
      </c>
      <c r="DX140" s="18" t="s">
        <v>118</v>
      </c>
      <c r="DY140" s="6" t="s">
        <v>118</v>
      </c>
      <c r="DZ140" s="18" t="s">
        <v>118</v>
      </c>
      <c r="EA140" s="2">
        <v>1808328.01</v>
      </c>
      <c r="EB140" s="2">
        <v>137123.88</v>
      </c>
      <c r="EC140" s="2">
        <v>264595.65599999996</v>
      </c>
      <c r="ED140" s="2">
        <v>743935.92000000016</v>
      </c>
      <c r="EE140" s="2">
        <v>821607.08</v>
      </c>
      <c r="EF140" s="2">
        <v>144369.78399999999</v>
      </c>
      <c r="EG140" s="2">
        <v>6135</v>
      </c>
      <c r="EH140" s="2">
        <v>2575.1600000000003</v>
      </c>
      <c r="EI140" s="2">
        <v>2921.24</v>
      </c>
      <c r="EJ140" s="2">
        <v>0</v>
      </c>
      <c r="EK140" s="2">
        <v>4949.3500000000004</v>
      </c>
      <c r="EL140" s="2">
        <v>5997.808</v>
      </c>
      <c r="EM140" s="2">
        <v>5</v>
      </c>
      <c r="EN140" s="2">
        <v>6.666666666666667</v>
      </c>
      <c r="EO140" s="2">
        <v>0</v>
      </c>
      <c r="EP140" s="2">
        <v>0</v>
      </c>
      <c r="EQ140" s="2">
        <v>0</v>
      </c>
      <c r="ER140" s="2">
        <v>44</v>
      </c>
      <c r="ES140" s="2">
        <v>5</v>
      </c>
      <c r="ET140" s="2">
        <v>0</v>
      </c>
      <c r="EU140" s="2">
        <v>0</v>
      </c>
      <c r="EV140" s="2">
        <v>4</v>
      </c>
      <c r="EW140" s="2">
        <v>0</v>
      </c>
      <c r="EX140" s="2">
        <v>4</v>
      </c>
      <c r="EY140" s="2">
        <v>175</v>
      </c>
      <c r="EZ140" s="2">
        <v>7153.333333333333</v>
      </c>
      <c r="FA140" s="2">
        <v>13884</v>
      </c>
      <c r="FB140" s="2">
        <v>48352</v>
      </c>
      <c r="FC140" s="2">
        <v>28070</v>
      </c>
      <c r="FD140" s="2">
        <v>3320</v>
      </c>
      <c r="FE140" s="14">
        <v>1.161408</v>
      </c>
      <c r="FF140" s="14">
        <v>0.89</v>
      </c>
      <c r="FG140" s="30">
        <v>15.820000000000002</v>
      </c>
      <c r="FH140" s="30">
        <v>7.12</v>
      </c>
      <c r="FI140" s="30">
        <v>0</v>
      </c>
      <c r="FJ140" s="30">
        <v>2.5599999999999996</v>
      </c>
      <c r="FK140" s="30">
        <v>4.82</v>
      </c>
      <c r="FL140" s="30">
        <v>0</v>
      </c>
      <c r="FM140" s="30" t="s">
        <v>118</v>
      </c>
      <c r="FN140" s="30" t="s">
        <v>118</v>
      </c>
      <c r="FO140" s="30" t="s">
        <v>118</v>
      </c>
      <c r="FP140" s="30" t="s">
        <v>118</v>
      </c>
      <c r="FQ140" s="30" t="s">
        <v>118</v>
      </c>
      <c r="FR140" s="30" t="s">
        <v>118</v>
      </c>
      <c r="FS140" s="14">
        <v>5.0416626965999995</v>
      </c>
      <c r="FT140" s="14">
        <v>5.9420911790000002</v>
      </c>
      <c r="FU140" s="14">
        <v>0.29935862499999999</v>
      </c>
      <c r="FV140" s="14">
        <v>0.67154564280000006</v>
      </c>
      <c r="FW140" s="14">
        <v>0.23576368799999997</v>
      </c>
      <c r="FX140" s="14">
        <v>0.28661182959999998</v>
      </c>
      <c r="FY140" s="14">
        <v>3.6568901999999999E-3</v>
      </c>
      <c r="FZ140" s="14">
        <v>5.4039159599999997E-2</v>
      </c>
      <c r="GA140" s="14">
        <v>1.2579574E-3</v>
      </c>
      <c r="GB140" s="14">
        <v>1.434456E-3</v>
      </c>
      <c r="GC140" s="14">
        <v>0.1182949636</v>
      </c>
      <c r="GD140" s="14">
        <v>0.32009042600000004</v>
      </c>
      <c r="GE140" s="14">
        <v>0.25564283539999999</v>
      </c>
      <c r="GF140" s="14">
        <v>0.14806126259999999</v>
      </c>
      <c r="GG140" s="14">
        <v>1.5583528216000002</v>
      </c>
      <c r="GH140" s="14">
        <v>0.89038790819999991</v>
      </c>
      <c r="GI140" s="14">
        <v>0.32153272500000002</v>
      </c>
      <c r="GJ140" s="14">
        <v>0.32871762599999998</v>
      </c>
      <c r="GK140" s="14">
        <v>0.87307854499999993</v>
      </c>
      <c r="GL140" s="14">
        <v>1.893691196</v>
      </c>
      <c r="GM140" s="14">
        <v>4.4854846784000006</v>
      </c>
      <c r="GN140" s="14">
        <v>1.4844743049999998</v>
      </c>
      <c r="GO140" s="14">
        <v>2.1281289534000001</v>
      </c>
      <c r="GP140" s="14">
        <v>0.50929581820000003</v>
      </c>
      <c r="GQ140" s="14">
        <v>6.8404143999999997E-3</v>
      </c>
      <c r="GR140" s="14">
        <v>5.2546391999999994E-3</v>
      </c>
      <c r="GS140" s="14">
        <v>1.996151958</v>
      </c>
      <c r="GT140" s="14">
        <v>0.22740793420000002</v>
      </c>
      <c r="GU140" s="14">
        <v>0.3488416506</v>
      </c>
      <c r="GV140" s="14">
        <v>0.1889649166</v>
      </c>
      <c r="GW140" s="14">
        <v>0.19392867420000001</v>
      </c>
      <c r="GX140" s="14">
        <v>0.1699168486</v>
      </c>
    </row>
    <row r="141" spans="1:206" x14ac:dyDescent="0.3">
      <c r="A141" s="6">
        <v>2008</v>
      </c>
      <c r="B141" s="6">
        <v>4</v>
      </c>
      <c r="C141" s="12">
        <v>136</v>
      </c>
      <c r="D141" s="14">
        <v>6.95</v>
      </c>
      <c r="E141" s="14">
        <v>7.3</v>
      </c>
      <c r="F141" s="14">
        <v>7.6</v>
      </c>
      <c r="G141" s="14">
        <v>6.8</v>
      </c>
      <c r="H141" s="14">
        <v>6.05</v>
      </c>
      <c r="I141" s="14">
        <v>6.65</v>
      </c>
      <c r="J141" s="14">
        <v>6.6</v>
      </c>
      <c r="K141" s="14">
        <v>7.05</v>
      </c>
      <c r="L141" s="6">
        <v>0</v>
      </c>
      <c r="M141" s="6">
        <v>4</v>
      </c>
      <c r="N141" s="6">
        <v>0</v>
      </c>
      <c r="O141" s="6">
        <v>1</v>
      </c>
      <c r="P141" s="6">
        <v>1</v>
      </c>
      <c r="Q141" s="6">
        <v>2</v>
      </c>
      <c r="R141" s="6">
        <v>6</v>
      </c>
      <c r="S141" s="6">
        <v>2</v>
      </c>
      <c r="T141" s="6" t="s">
        <v>126</v>
      </c>
      <c r="U141" s="13" t="s">
        <v>126</v>
      </c>
      <c r="V141" s="13">
        <v>234.1</v>
      </c>
      <c r="W141" s="13">
        <v>178.5</v>
      </c>
      <c r="X141" s="13">
        <v>151.9</v>
      </c>
      <c r="Y141" s="13" t="s">
        <v>126</v>
      </c>
      <c r="Z141" s="13">
        <v>139.80000000000001</v>
      </c>
      <c r="AA141" s="13">
        <v>161.9</v>
      </c>
      <c r="AB141" s="13">
        <v>58.6</v>
      </c>
      <c r="AC141" s="13">
        <v>88</v>
      </c>
      <c r="AD141" s="13">
        <v>64.400000000000006</v>
      </c>
      <c r="AE141" s="13">
        <v>63</v>
      </c>
      <c r="AF141" s="13">
        <v>66.7</v>
      </c>
      <c r="AG141" s="13">
        <v>58.8</v>
      </c>
      <c r="AH141" s="13">
        <v>57.5</v>
      </c>
      <c r="AI141" s="13">
        <v>68.599999999999994</v>
      </c>
      <c r="AJ141" s="13">
        <v>18.14</v>
      </c>
      <c r="AK141" s="13">
        <v>18.07</v>
      </c>
      <c r="AL141" s="13">
        <v>6.73</v>
      </c>
      <c r="AM141" s="13">
        <v>10.39</v>
      </c>
      <c r="AN141" s="13">
        <v>36.65</v>
      </c>
      <c r="AO141" s="13">
        <v>41.76</v>
      </c>
      <c r="AP141" s="13">
        <v>10.72</v>
      </c>
      <c r="AQ141" s="13">
        <v>13</v>
      </c>
      <c r="AR141" s="13">
        <v>7.16</v>
      </c>
      <c r="AS141" s="13">
        <v>24.61</v>
      </c>
      <c r="AT141" s="13">
        <v>17.55</v>
      </c>
      <c r="AU141" s="13">
        <v>56.2</v>
      </c>
      <c r="AV141" s="13">
        <v>111.87</v>
      </c>
      <c r="AW141" s="13">
        <v>37.619999999999997</v>
      </c>
      <c r="AX141" s="13">
        <v>100.24</v>
      </c>
      <c r="AY141" s="13">
        <v>32.130000000000003</v>
      </c>
      <c r="AZ141" s="13">
        <v>40.11</v>
      </c>
      <c r="BA141" s="13">
        <v>63.65</v>
      </c>
      <c r="BB141" s="13">
        <v>19.12</v>
      </c>
      <c r="BC141" s="13">
        <v>12.19</v>
      </c>
      <c r="BD141" s="13">
        <v>22.72</v>
      </c>
      <c r="BE141" s="13">
        <v>175.96</v>
      </c>
      <c r="BF141" s="13">
        <v>90.19</v>
      </c>
      <c r="BG141" s="14">
        <v>7.93</v>
      </c>
      <c r="BH141" s="14">
        <v>8.4499999999999993</v>
      </c>
      <c r="BI141" s="14">
        <v>9.3000000000000007</v>
      </c>
      <c r="BJ141" s="14">
        <v>10.26</v>
      </c>
      <c r="BK141" s="14">
        <v>9.35</v>
      </c>
      <c r="BL141" s="14">
        <v>7.91</v>
      </c>
      <c r="BM141" s="14">
        <v>8.01</v>
      </c>
      <c r="BN141" s="14">
        <v>8.18</v>
      </c>
      <c r="BO141" s="14">
        <v>7.92</v>
      </c>
      <c r="BP141" s="14">
        <v>7.47</v>
      </c>
      <c r="BQ141" s="14">
        <v>7.31</v>
      </c>
      <c r="BR141" s="14">
        <v>7.28</v>
      </c>
      <c r="BS141" s="14">
        <v>6.9</v>
      </c>
      <c r="BT141" s="14">
        <v>8.1110000000000007</v>
      </c>
      <c r="BU141" s="14">
        <v>8.5399999999999991</v>
      </c>
      <c r="BV141" s="14">
        <v>8.4149999999999991</v>
      </c>
      <c r="BW141" s="14">
        <v>7.9379999999999997</v>
      </c>
      <c r="BX141" s="14">
        <v>7.57</v>
      </c>
      <c r="BY141" s="14" t="s">
        <v>126</v>
      </c>
      <c r="BZ141" s="14">
        <v>7.42</v>
      </c>
      <c r="CA141" s="14">
        <v>7.0220000000000002</v>
      </c>
      <c r="CB141" s="14">
        <v>6.851</v>
      </c>
      <c r="CC141" s="14">
        <v>8.77</v>
      </c>
      <c r="CD141" s="15">
        <v>34.368000000000002</v>
      </c>
      <c r="CE141" s="14">
        <v>7.76</v>
      </c>
      <c r="CF141" s="15">
        <v>33.954000000000001</v>
      </c>
      <c r="CG141" s="14">
        <v>7.6950000000000003</v>
      </c>
      <c r="CH141" s="15">
        <v>34.311999999999998</v>
      </c>
      <c r="CI141" s="14">
        <v>7.2</v>
      </c>
      <c r="CJ141" s="15">
        <v>34.728000000000002</v>
      </c>
      <c r="CK141" s="14" t="s">
        <v>126</v>
      </c>
      <c r="CL141" s="15">
        <v>34.962000000000003</v>
      </c>
      <c r="CM141" s="14">
        <v>6.7549999999999999</v>
      </c>
      <c r="CN141" s="15">
        <v>34.012999999999998</v>
      </c>
      <c r="CO141" s="14">
        <v>6.65</v>
      </c>
      <c r="CP141" s="6">
        <v>34.286000000000001</v>
      </c>
      <c r="CQ141" s="13">
        <v>7.5</v>
      </c>
      <c r="CR141" s="13">
        <v>6.25</v>
      </c>
      <c r="CS141" s="19">
        <v>0.36</v>
      </c>
      <c r="CT141" s="19">
        <v>1.45</v>
      </c>
      <c r="CU141" s="19">
        <v>0.375</v>
      </c>
      <c r="CV141" s="19">
        <v>0.15</v>
      </c>
      <c r="CW141" s="19">
        <v>0.1525</v>
      </c>
      <c r="CX141" s="19">
        <v>1.2091666666666667</v>
      </c>
      <c r="CY141" s="19">
        <v>1.2925</v>
      </c>
      <c r="CZ141" s="19">
        <v>1.9283333333333335</v>
      </c>
      <c r="DA141" s="19">
        <v>3.2025000000000001</v>
      </c>
      <c r="DB141" s="19" t="s">
        <v>118</v>
      </c>
      <c r="DC141" s="19" t="s">
        <v>118</v>
      </c>
      <c r="DD141" s="19">
        <v>7.2499999999999995E-2</v>
      </c>
      <c r="DE141" s="19">
        <v>1.1499999999999999</v>
      </c>
      <c r="DF141" s="19">
        <v>0.35500000000000004</v>
      </c>
      <c r="DG141" s="19" t="s">
        <v>118</v>
      </c>
      <c r="DH141" s="19" t="s">
        <v>118</v>
      </c>
      <c r="DI141" s="19" t="s">
        <v>118</v>
      </c>
      <c r="DJ141" s="19" t="s">
        <v>118</v>
      </c>
      <c r="DK141" s="19">
        <v>0.42749999999999999</v>
      </c>
      <c r="DL141" s="14">
        <v>0.4325</v>
      </c>
      <c r="DM141" s="19">
        <v>3.3975</v>
      </c>
      <c r="DN141" s="14">
        <v>2.41</v>
      </c>
      <c r="DO141" s="19">
        <v>5.16</v>
      </c>
      <c r="DP141" s="14">
        <v>4.6875</v>
      </c>
      <c r="DQ141" s="19" t="s">
        <v>118</v>
      </c>
      <c r="DR141" s="14" t="s">
        <v>118</v>
      </c>
      <c r="DS141" s="6" t="s">
        <v>118</v>
      </c>
      <c r="DT141" s="18" t="s">
        <v>118</v>
      </c>
      <c r="DU141" s="6" t="s">
        <v>118</v>
      </c>
      <c r="DV141" s="18" t="s">
        <v>118</v>
      </c>
      <c r="DW141" s="6" t="s">
        <v>118</v>
      </c>
      <c r="DX141" s="18" t="s">
        <v>118</v>
      </c>
      <c r="DY141" s="6" t="s">
        <v>118</v>
      </c>
      <c r="DZ141" s="18" t="s">
        <v>118</v>
      </c>
      <c r="EA141" s="2">
        <v>4804087.21</v>
      </c>
      <c r="EB141" s="2">
        <v>947405.57333333336</v>
      </c>
      <c r="EC141" s="2">
        <v>283717.52999999997</v>
      </c>
      <c r="ED141" s="2">
        <v>502861.58999999997</v>
      </c>
      <c r="EE141" s="2">
        <v>1539464.5066666666</v>
      </c>
      <c r="EF141" s="2">
        <v>57348.42</v>
      </c>
      <c r="EG141" s="2">
        <v>35834</v>
      </c>
      <c r="EH141" s="2">
        <v>2270.8666666666668</v>
      </c>
      <c r="EI141" s="2">
        <v>9506.98</v>
      </c>
      <c r="EJ141" s="2">
        <v>19357.989999999998</v>
      </c>
      <c r="EK141" s="2">
        <v>4673.4399999999996</v>
      </c>
      <c r="EL141" s="2">
        <v>84087.92</v>
      </c>
      <c r="EM141" s="2">
        <v>45</v>
      </c>
      <c r="EN141" s="2">
        <v>20</v>
      </c>
      <c r="EO141" s="2">
        <v>15</v>
      </c>
      <c r="EP141" s="2">
        <v>225</v>
      </c>
      <c r="EQ141" s="2">
        <v>46.666666666666664</v>
      </c>
      <c r="ER141" s="2">
        <v>60</v>
      </c>
      <c r="ES141" s="2">
        <v>0</v>
      </c>
      <c r="ET141" s="2">
        <v>0</v>
      </c>
      <c r="EU141" s="2">
        <v>5</v>
      </c>
      <c r="EV141" s="2">
        <v>10</v>
      </c>
      <c r="EW141" s="2">
        <v>0</v>
      </c>
      <c r="EX141" s="2">
        <v>5</v>
      </c>
      <c r="EY141" s="2">
        <v>495</v>
      </c>
      <c r="EZ141" s="2">
        <v>85626.666666666672</v>
      </c>
      <c r="FA141" s="2">
        <v>21945</v>
      </c>
      <c r="FB141" s="2">
        <v>5250</v>
      </c>
      <c r="FC141" s="2">
        <v>38193.333333333336</v>
      </c>
      <c r="FD141" s="2">
        <v>305</v>
      </c>
      <c r="FE141" s="14">
        <v>1.7440800000000001</v>
      </c>
      <c r="FF141" s="14">
        <v>1.635</v>
      </c>
      <c r="FG141" s="30">
        <v>7.1749999999999989</v>
      </c>
      <c r="FH141" s="30">
        <v>3.375</v>
      </c>
      <c r="FI141" s="30">
        <v>0</v>
      </c>
      <c r="FJ141" s="30">
        <v>1.4000000000000001</v>
      </c>
      <c r="FK141" s="30">
        <v>1.1499999999999999</v>
      </c>
      <c r="FL141" s="30">
        <v>0</v>
      </c>
      <c r="FM141" s="30" t="s">
        <v>118</v>
      </c>
      <c r="FN141" s="30" t="s">
        <v>118</v>
      </c>
      <c r="FO141" s="30" t="s">
        <v>118</v>
      </c>
      <c r="FP141" s="30" t="s">
        <v>118</v>
      </c>
      <c r="FQ141" s="30" t="s">
        <v>118</v>
      </c>
      <c r="FR141" s="30" t="s">
        <v>118</v>
      </c>
      <c r="FS141" s="14">
        <v>50.223044422499996</v>
      </c>
      <c r="FT141" s="14">
        <v>31.833767535</v>
      </c>
      <c r="FU141" s="14">
        <v>3.2144778827500002</v>
      </c>
      <c r="FV141" s="14">
        <v>7.8345305349999999</v>
      </c>
      <c r="FW141" s="14">
        <v>10.450272719250002</v>
      </c>
      <c r="FX141" s="14">
        <v>5.2754721412500007</v>
      </c>
      <c r="FY141" s="14">
        <v>3.0200566250000001E-2</v>
      </c>
      <c r="FZ141" s="14">
        <v>0.11214601724999998</v>
      </c>
      <c r="GA141" s="14">
        <v>0.14274437125</v>
      </c>
      <c r="GB141" s="14">
        <v>0.13940870924999998</v>
      </c>
      <c r="GC141" s="14">
        <v>2.50719656375</v>
      </c>
      <c r="GD141" s="14">
        <v>1.2197099395</v>
      </c>
      <c r="GE141" s="14">
        <v>1.71681785075</v>
      </c>
      <c r="GF141" s="14">
        <v>0.48299192699999999</v>
      </c>
      <c r="GG141" s="14">
        <v>11.300582198499999</v>
      </c>
      <c r="GH141" s="14">
        <v>4.5274924125</v>
      </c>
      <c r="GI141" s="14">
        <v>2.1727513059999999</v>
      </c>
      <c r="GJ141" s="14">
        <v>2.6222606145</v>
      </c>
      <c r="GK141" s="14">
        <v>6.9248640545000004</v>
      </c>
      <c r="GL141" s="14">
        <v>3.9687685015</v>
      </c>
      <c r="GM141" s="14">
        <v>13.5455545915</v>
      </c>
      <c r="GN141" s="14">
        <v>2.7063180829999998</v>
      </c>
      <c r="GO141" s="14">
        <v>6.0194673119999997</v>
      </c>
      <c r="GP141" s="14">
        <v>1.6976527262500001</v>
      </c>
      <c r="GQ141" s="14">
        <v>2.7446107500000004E-2</v>
      </c>
      <c r="GR141" s="14">
        <v>2.7094233999999998E-2</v>
      </c>
      <c r="GS141" s="14">
        <v>5.4683316084999998</v>
      </c>
      <c r="GT141" s="14">
        <v>0.36008370075000001</v>
      </c>
      <c r="GU141" s="14">
        <v>4.1087959795</v>
      </c>
      <c r="GV141" s="14">
        <v>0.74114414974999998</v>
      </c>
      <c r="GW141" s="14">
        <v>0.36077827150000003</v>
      </c>
      <c r="GX141" s="14">
        <v>0.23955345224999999</v>
      </c>
    </row>
    <row r="142" spans="1:206" x14ac:dyDescent="0.3">
      <c r="A142" s="6">
        <v>2008</v>
      </c>
      <c r="B142" s="6">
        <v>5</v>
      </c>
      <c r="C142" s="12">
        <v>137</v>
      </c>
      <c r="D142" s="14">
        <v>11.7</v>
      </c>
      <c r="E142" s="14">
        <v>13.1</v>
      </c>
      <c r="F142" s="14">
        <v>12.1</v>
      </c>
      <c r="G142" s="14">
        <v>11.25</v>
      </c>
      <c r="H142" s="14">
        <v>9.1999999999999993</v>
      </c>
      <c r="I142" s="14">
        <v>9.9</v>
      </c>
      <c r="J142" s="14">
        <v>11.15</v>
      </c>
      <c r="K142" s="14">
        <v>10.65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1</v>
      </c>
      <c r="R142" s="6">
        <v>0</v>
      </c>
      <c r="S142" s="6">
        <v>0</v>
      </c>
      <c r="T142" s="6" t="s">
        <v>126</v>
      </c>
      <c r="U142" s="13" t="s">
        <v>126</v>
      </c>
      <c r="V142" s="13">
        <v>265.7</v>
      </c>
      <c r="W142" s="13">
        <v>289.39999999999998</v>
      </c>
      <c r="X142" s="13">
        <v>222.1</v>
      </c>
      <c r="Y142" s="13" t="s">
        <v>126</v>
      </c>
      <c r="Z142" s="13">
        <v>205.1</v>
      </c>
      <c r="AA142" s="13">
        <v>188.6</v>
      </c>
      <c r="AB142" s="13">
        <v>25</v>
      </c>
      <c r="AC142" s="13">
        <v>26</v>
      </c>
      <c r="AD142" s="13">
        <v>33.799999999999997</v>
      </c>
      <c r="AE142" s="13">
        <v>12.8</v>
      </c>
      <c r="AF142" s="13">
        <v>7.4</v>
      </c>
      <c r="AG142" s="13">
        <v>9.1999999999999993</v>
      </c>
      <c r="AH142" s="13">
        <v>21.2</v>
      </c>
      <c r="AI142" s="13">
        <v>18.600000000000001</v>
      </c>
      <c r="AJ142" s="13">
        <v>6.99</v>
      </c>
      <c r="AK142" s="13">
        <v>7.41</v>
      </c>
      <c r="AL142" s="13">
        <v>2.17</v>
      </c>
      <c r="AM142" s="13">
        <v>2.87</v>
      </c>
      <c r="AN142" s="13">
        <v>14.73</v>
      </c>
      <c r="AO142" s="13">
        <v>14.47</v>
      </c>
      <c r="AP142" s="13">
        <v>2.5299999999999998</v>
      </c>
      <c r="AQ142" s="13">
        <v>5.38</v>
      </c>
      <c r="AR142" s="13">
        <v>1.1599999999999999</v>
      </c>
      <c r="AS142" s="13">
        <v>7.14</v>
      </c>
      <c r="AT142" s="13">
        <v>2.76</v>
      </c>
      <c r="AU142" s="13">
        <v>37</v>
      </c>
      <c r="AV142" s="13">
        <v>36.61</v>
      </c>
      <c r="AW142" s="13">
        <v>9.66</v>
      </c>
      <c r="AX142" s="13">
        <v>51.15</v>
      </c>
      <c r="AY142" s="13">
        <v>12.14</v>
      </c>
      <c r="AZ142" s="13">
        <v>19.79</v>
      </c>
      <c r="BA142" s="13">
        <v>33.83</v>
      </c>
      <c r="BB142" s="13">
        <v>8.11</v>
      </c>
      <c r="BC142" s="13">
        <v>6.22</v>
      </c>
      <c r="BD142" s="13">
        <v>12</v>
      </c>
      <c r="BE142" s="13">
        <v>85.32</v>
      </c>
      <c r="BF142" s="13">
        <v>44.19</v>
      </c>
      <c r="BG142" s="14">
        <v>10.49</v>
      </c>
      <c r="BH142" s="14">
        <v>10.84</v>
      </c>
      <c r="BI142" s="14">
        <v>11.25</v>
      </c>
      <c r="BJ142" s="14">
        <v>11.92</v>
      </c>
      <c r="BK142" s="14">
        <v>10.89</v>
      </c>
      <c r="BL142" s="14">
        <v>9.61</v>
      </c>
      <c r="BM142" s="14">
        <v>10.14</v>
      </c>
      <c r="BN142" s="14">
        <v>10.039999999999999</v>
      </c>
      <c r="BO142" s="14">
        <v>10.220000000000001</v>
      </c>
      <c r="BP142" s="14">
        <v>10.08</v>
      </c>
      <c r="BQ142" s="14">
        <v>9.9600000000000009</v>
      </c>
      <c r="BR142" s="14">
        <v>10.41</v>
      </c>
      <c r="BS142" s="14">
        <v>9.91</v>
      </c>
      <c r="BT142" s="14">
        <v>9.9139999999999997</v>
      </c>
      <c r="BU142" s="14">
        <v>10.54</v>
      </c>
      <c r="BV142" s="14">
        <v>11.521000000000001</v>
      </c>
      <c r="BW142" s="14">
        <v>9.5730000000000004</v>
      </c>
      <c r="BX142" s="14">
        <v>9.327</v>
      </c>
      <c r="BY142" s="14" t="s">
        <v>126</v>
      </c>
      <c r="BZ142" s="14">
        <v>9.8680000000000003</v>
      </c>
      <c r="CA142" s="14">
        <v>10.842000000000001</v>
      </c>
      <c r="CB142" s="14">
        <v>8.7959999999999994</v>
      </c>
      <c r="CC142" s="14">
        <v>11.5</v>
      </c>
      <c r="CD142" s="15">
        <v>34.661999999999999</v>
      </c>
      <c r="CE142" s="14">
        <v>9.73</v>
      </c>
      <c r="CF142" s="15">
        <v>34.267000000000003</v>
      </c>
      <c r="CG142" s="14">
        <v>8.7750000000000004</v>
      </c>
      <c r="CH142" s="15">
        <v>34.56</v>
      </c>
      <c r="CI142" s="14">
        <v>9.6449999999999996</v>
      </c>
      <c r="CJ142" s="15">
        <v>34.716000000000001</v>
      </c>
      <c r="CK142" s="14" t="s">
        <v>126</v>
      </c>
      <c r="CL142" s="15" t="s">
        <v>126</v>
      </c>
      <c r="CM142" s="14">
        <v>8.58</v>
      </c>
      <c r="CN142" s="15">
        <v>34.21</v>
      </c>
      <c r="CO142" s="14">
        <v>7.51</v>
      </c>
      <c r="CP142" s="6">
        <v>34.375</v>
      </c>
      <c r="CQ142" s="13">
        <v>8.75</v>
      </c>
      <c r="CR142" s="13">
        <v>6</v>
      </c>
      <c r="CS142" s="19">
        <v>0.35333333333333333</v>
      </c>
      <c r="CT142" s="19">
        <v>0.72</v>
      </c>
      <c r="CU142" s="19">
        <v>0.01</v>
      </c>
      <c r="CV142" s="19">
        <v>0.04</v>
      </c>
      <c r="CW142" s="19">
        <v>4.2500000000000003E-2</v>
      </c>
      <c r="CX142" s="19">
        <v>0.76166666666666671</v>
      </c>
      <c r="CY142" s="19">
        <v>1.405</v>
      </c>
      <c r="CZ142" s="19">
        <v>0.56416666666666671</v>
      </c>
      <c r="DA142" s="19">
        <v>2.3075000000000001</v>
      </c>
      <c r="DB142" s="19" t="s">
        <v>118</v>
      </c>
      <c r="DC142" s="19" t="s">
        <v>118</v>
      </c>
      <c r="DD142" s="19">
        <v>1.4999999999999999E-2</v>
      </c>
      <c r="DE142" s="19">
        <v>1.1299999999999999</v>
      </c>
      <c r="DF142" s="19">
        <v>0.13</v>
      </c>
      <c r="DG142" s="19" t="s">
        <v>118</v>
      </c>
      <c r="DH142" s="19" t="s">
        <v>118</v>
      </c>
      <c r="DI142" s="19" t="s">
        <v>118</v>
      </c>
      <c r="DJ142" s="19" t="s">
        <v>118</v>
      </c>
      <c r="DK142" s="19">
        <v>0.35</v>
      </c>
      <c r="DL142" s="14">
        <v>0.49333333333333335</v>
      </c>
      <c r="DM142" s="19">
        <v>1.94</v>
      </c>
      <c r="DN142" s="14">
        <v>2.4533333333333331</v>
      </c>
      <c r="DO142" s="19">
        <v>2.4899999999999998</v>
      </c>
      <c r="DP142" s="14">
        <v>3.6466666666666669</v>
      </c>
      <c r="DQ142" s="19" t="s">
        <v>118</v>
      </c>
      <c r="DR142" s="14" t="s">
        <v>118</v>
      </c>
      <c r="DS142" s="6" t="s">
        <v>118</v>
      </c>
      <c r="DT142" s="18" t="s">
        <v>118</v>
      </c>
      <c r="DU142" s="6" t="s">
        <v>118</v>
      </c>
      <c r="DV142" s="18" t="s">
        <v>118</v>
      </c>
      <c r="DW142" s="6" t="s">
        <v>118</v>
      </c>
      <c r="DX142" s="18" t="s">
        <v>118</v>
      </c>
      <c r="DY142" s="6" t="s">
        <v>118</v>
      </c>
      <c r="DZ142" s="18" t="s">
        <v>118</v>
      </c>
      <c r="EA142" s="2">
        <v>900859.68800000008</v>
      </c>
      <c r="EB142" s="2">
        <v>309055.82666666666</v>
      </c>
      <c r="EC142" s="2">
        <v>80841.63</v>
      </c>
      <c r="ED142" s="2">
        <v>201700.50000000003</v>
      </c>
      <c r="EE142" s="2">
        <v>1251792.368</v>
      </c>
      <c r="EF142" s="2">
        <v>1174091.3066666666</v>
      </c>
      <c r="EG142" s="2">
        <v>33441.800000000003</v>
      </c>
      <c r="EH142" s="2">
        <v>34816.893333333333</v>
      </c>
      <c r="EI142" s="2">
        <v>13243.68</v>
      </c>
      <c r="EJ142" s="2">
        <v>83083.06</v>
      </c>
      <c r="EK142" s="2">
        <v>72502.360000000015</v>
      </c>
      <c r="EL142" s="2">
        <v>19556.693333333333</v>
      </c>
      <c r="EM142" s="2">
        <v>12</v>
      </c>
      <c r="EN142" s="2">
        <v>13.333333333333334</v>
      </c>
      <c r="EO142" s="2">
        <v>0</v>
      </c>
      <c r="EP142" s="2">
        <v>170</v>
      </c>
      <c r="EQ142" s="2">
        <v>364</v>
      </c>
      <c r="ER142" s="2">
        <v>513.33333333333337</v>
      </c>
      <c r="ES142" s="2">
        <v>36</v>
      </c>
      <c r="ET142" s="2">
        <v>13.333333333333334</v>
      </c>
      <c r="EU142" s="2">
        <v>0</v>
      </c>
      <c r="EV142" s="2">
        <v>60</v>
      </c>
      <c r="EW142" s="2">
        <v>0</v>
      </c>
      <c r="EX142" s="2">
        <v>6.666666666666667</v>
      </c>
      <c r="EY142" s="2">
        <v>1468</v>
      </c>
      <c r="EZ142" s="2">
        <v>3753.3333333333335</v>
      </c>
      <c r="FA142" s="2">
        <v>1465</v>
      </c>
      <c r="FB142" s="2">
        <v>785</v>
      </c>
      <c r="FC142" s="2">
        <v>7348</v>
      </c>
      <c r="FD142" s="2">
        <v>8420</v>
      </c>
      <c r="FE142" s="14">
        <v>2.0584800000000003</v>
      </c>
      <c r="FF142" s="14">
        <v>3.6066666666666669</v>
      </c>
      <c r="FG142" s="30">
        <v>8.1</v>
      </c>
      <c r="FH142" s="30">
        <v>1.45</v>
      </c>
      <c r="FI142" s="30">
        <v>0</v>
      </c>
      <c r="FJ142" s="30">
        <v>1.375</v>
      </c>
      <c r="FK142" s="30">
        <v>1.2749999999999999</v>
      </c>
      <c r="FL142" s="30">
        <v>0</v>
      </c>
      <c r="FM142" s="30" t="s">
        <v>118</v>
      </c>
      <c r="FN142" s="30" t="s">
        <v>118</v>
      </c>
      <c r="FO142" s="30" t="s">
        <v>118</v>
      </c>
      <c r="FP142" s="30" t="s">
        <v>118</v>
      </c>
      <c r="FQ142" s="30" t="s">
        <v>118</v>
      </c>
      <c r="FR142" s="30" t="s">
        <v>118</v>
      </c>
      <c r="FS142" s="14">
        <v>158.28730289999999</v>
      </c>
      <c r="FT142" s="14">
        <v>34.566149648333329</v>
      </c>
      <c r="FU142" s="14">
        <v>3.7636192777500002</v>
      </c>
      <c r="FV142" s="14">
        <v>2.7035577766666665</v>
      </c>
      <c r="FW142" s="14">
        <v>14.311373342500001</v>
      </c>
      <c r="FX142" s="14">
        <v>2.9530131920000002</v>
      </c>
      <c r="FY142" s="14">
        <v>0.70106745349999988</v>
      </c>
      <c r="FZ142" s="14">
        <v>0.90751953966666665</v>
      </c>
      <c r="GA142" s="14">
        <v>0.34193474049999995</v>
      </c>
      <c r="GB142" s="14">
        <v>2.9817148000000002E-2</v>
      </c>
      <c r="GC142" s="14">
        <v>10.0053614425</v>
      </c>
      <c r="GD142" s="14">
        <v>0.74465312033333342</v>
      </c>
      <c r="GE142" s="14">
        <v>5.7067333705000003</v>
      </c>
      <c r="GF142" s="14">
        <v>0.85831342933333321</v>
      </c>
      <c r="GG142" s="14">
        <v>38.707665429999999</v>
      </c>
      <c r="GH142" s="14">
        <v>6.3130222046666669</v>
      </c>
      <c r="GI142" s="14">
        <v>30.072538399999999</v>
      </c>
      <c r="GJ142" s="14">
        <v>9.7878465966666663</v>
      </c>
      <c r="GK142" s="14">
        <v>15.148952133</v>
      </c>
      <c r="GL142" s="14">
        <v>7.4743876986666669</v>
      </c>
      <c r="GM142" s="14">
        <v>11.254869165000001</v>
      </c>
      <c r="GN142" s="14">
        <v>3.4606281990000003</v>
      </c>
      <c r="GO142" s="14">
        <v>9.8562382622500007</v>
      </c>
      <c r="GP142" s="14">
        <v>2.1574336729999999</v>
      </c>
      <c r="GQ142" s="14">
        <v>4.222478E-3</v>
      </c>
      <c r="GR142" s="14">
        <v>0.28900516666666665</v>
      </c>
      <c r="GS142" s="14">
        <v>1.2474174675</v>
      </c>
      <c r="GT142" s="14">
        <v>0.51791224766666666</v>
      </c>
      <c r="GU142" s="14">
        <v>3.9220325262500002</v>
      </c>
      <c r="GV142" s="14">
        <v>0.11368210233333335</v>
      </c>
      <c r="GW142" s="14">
        <v>5.1822798250000003E-2</v>
      </c>
      <c r="GX142" s="14">
        <v>0.76461739866666667</v>
      </c>
    </row>
    <row r="143" spans="1:206" x14ac:dyDescent="0.3">
      <c r="A143" s="6">
        <v>2008</v>
      </c>
      <c r="B143" s="6">
        <v>6</v>
      </c>
      <c r="C143" s="12">
        <v>138</v>
      </c>
      <c r="D143" s="14">
        <v>12.2</v>
      </c>
      <c r="E143" s="14">
        <v>12.55</v>
      </c>
      <c r="F143" s="14">
        <v>12</v>
      </c>
      <c r="G143" s="14">
        <v>11.55</v>
      </c>
      <c r="H143" s="14">
        <v>10.5</v>
      </c>
      <c r="I143" s="14">
        <v>11.5</v>
      </c>
      <c r="J143" s="14">
        <v>12.6</v>
      </c>
      <c r="K143" s="14">
        <v>13.1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 t="s">
        <v>126</v>
      </c>
      <c r="U143" s="13" t="s">
        <v>126</v>
      </c>
      <c r="V143" s="13">
        <v>194.9</v>
      </c>
      <c r="W143" s="13">
        <v>135.5</v>
      </c>
      <c r="X143" s="13">
        <v>95.3</v>
      </c>
      <c r="Y143" s="13" t="s">
        <v>126</v>
      </c>
      <c r="Z143" s="13">
        <v>134</v>
      </c>
      <c r="AA143" s="13">
        <v>170.9</v>
      </c>
      <c r="AB143" s="13">
        <v>81</v>
      </c>
      <c r="AC143" s="13" t="s">
        <v>126</v>
      </c>
      <c r="AD143" s="13">
        <v>109.4</v>
      </c>
      <c r="AE143" s="13">
        <v>88.4</v>
      </c>
      <c r="AF143" s="13">
        <v>81</v>
      </c>
      <c r="AG143" s="13">
        <v>67</v>
      </c>
      <c r="AH143" s="13">
        <v>49</v>
      </c>
      <c r="AI143" s="13">
        <v>57.8</v>
      </c>
      <c r="AJ143" s="13">
        <v>14.18</v>
      </c>
      <c r="AK143" s="13">
        <v>6.78</v>
      </c>
      <c r="AL143" s="13">
        <v>3.51</v>
      </c>
      <c r="AM143" s="13">
        <v>3.53</v>
      </c>
      <c r="AN143" s="13">
        <v>15.54</v>
      </c>
      <c r="AO143" s="13">
        <v>13.91</v>
      </c>
      <c r="AP143" s="13">
        <v>7.77</v>
      </c>
      <c r="AQ143" s="13">
        <v>5.34</v>
      </c>
      <c r="AR143" s="13">
        <v>3.56</v>
      </c>
      <c r="AS143" s="13">
        <v>6.65</v>
      </c>
      <c r="AT143" s="13">
        <v>4.2300000000000004</v>
      </c>
      <c r="AU143" s="13">
        <v>18.73</v>
      </c>
      <c r="AV143" s="13">
        <v>24.63</v>
      </c>
      <c r="AW143" s="13">
        <v>8.15</v>
      </c>
      <c r="AX143" s="13">
        <v>34.369999999999997</v>
      </c>
      <c r="AY143" s="13">
        <v>9.51</v>
      </c>
      <c r="AZ143" s="13">
        <v>13.46</v>
      </c>
      <c r="BA143" s="13">
        <v>17.920000000000002</v>
      </c>
      <c r="BB143" s="13">
        <v>6.12</v>
      </c>
      <c r="BC143" s="13">
        <v>3.88</v>
      </c>
      <c r="BD143" s="13">
        <v>7.87</v>
      </c>
      <c r="BE143" s="13">
        <v>55.27</v>
      </c>
      <c r="BF143" s="13">
        <v>37.15</v>
      </c>
      <c r="BG143" s="14">
        <v>12.19</v>
      </c>
      <c r="BH143" s="14">
        <v>12.3</v>
      </c>
      <c r="BI143" s="14">
        <v>12.57</v>
      </c>
      <c r="BJ143" s="14">
        <v>12.84</v>
      </c>
      <c r="BK143" s="14">
        <v>12.02</v>
      </c>
      <c r="BL143" s="14">
        <v>10.99</v>
      </c>
      <c r="BM143" s="14">
        <v>11.44</v>
      </c>
      <c r="BN143" s="14">
        <v>11.35</v>
      </c>
      <c r="BO143" s="14">
        <v>11.82</v>
      </c>
      <c r="BP143" s="14">
        <v>11.73</v>
      </c>
      <c r="BQ143" s="14">
        <v>11.46</v>
      </c>
      <c r="BR143" s="14">
        <v>12.5</v>
      </c>
      <c r="BS143" s="14">
        <v>11.84</v>
      </c>
      <c r="BT143" s="14">
        <v>12.069000000000001</v>
      </c>
      <c r="BU143" s="14">
        <v>12.074999999999999</v>
      </c>
      <c r="BV143" s="14">
        <v>11.836</v>
      </c>
      <c r="BW143" s="14">
        <v>11.760999999999999</v>
      </c>
      <c r="BX143" s="14">
        <v>10.081</v>
      </c>
      <c r="BY143" s="14" t="s">
        <v>126</v>
      </c>
      <c r="BZ143" s="14" t="s">
        <v>126</v>
      </c>
      <c r="CA143" s="14">
        <v>12.952</v>
      </c>
      <c r="CB143" s="14">
        <v>10.968</v>
      </c>
      <c r="CC143" s="14">
        <v>12.02</v>
      </c>
      <c r="CD143" s="15">
        <v>34.81</v>
      </c>
      <c r="CE143" s="14">
        <v>11.72</v>
      </c>
      <c r="CF143" s="15">
        <v>34.451999999999998</v>
      </c>
      <c r="CG143" s="14">
        <v>10.64</v>
      </c>
      <c r="CH143" s="15">
        <v>34.640999999999998</v>
      </c>
      <c r="CI143" s="14" t="s">
        <v>126</v>
      </c>
      <c r="CJ143" s="15">
        <v>34.814999999999998</v>
      </c>
      <c r="CK143" s="14" t="s">
        <v>126</v>
      </c>
      <c r="CL143" s="15">
        <v>35.231999999999999</v>
      </c>
      <c r="CM143" s="14">
        <v>11.45</v>
      </c>
      <c r="CN143" s="15">
        <v>34.524000000000001</v>
      </c>
      <c r="CO143" s="14">
        <v>10.87</v>
      </c>
      <c r="CP143" s="6">
        <v>34.540999999999997</v>
      </c>
      <c r="CQ143" s="13">
        <v>5.2</v>
      </c>
      <c r="CR143" s="13">
        <v>7</v>
      </c>
      <c r="CS143" s="19">
        <v>0.22500000000000001</v>
      </c>
      <c r="CT143" s="19">
        <v>1.06</v>
      </c>
      <c r="CU143" s="19">
        <v>0.01</v>
      </c>
      <c r="CV143" s="19">
        <v>0.08</v>
      </c>
      <c r="CW143" s="19">
        <v>0.13400000000000001</v>
      </c>
      <c r="CX143" s="19">
        <v>1.7986666666666666</v>
      </c>
      <c r="CY143" s="19">
        <v>2.464</v>
      </c>
      <c r="CZ143" s="19">
        <v>0.7466666666666667</v>
      </c>
      <c r="DA143" s="19">
        <v>1.8540000000000001</v>
      </c>
      <c r="DB143" s="19" t="s">
        <v>118</v>
      </c>
      <c r="DC143" s="19" t="s">
        <v>118</v>
      </c>
      <c r="DD143" s="19">
        <v>0.09</v>
      </c>
      <c r="DE143" s="19">
        <v>1.7166666666666668</v>
      </c>
      <c r="DF143" s="19">
        <v>0.33333333333333331</v>
      </c>
      <c r="DG143" s="19">
        <v>0</v>
      </c>
      <c r="DH143" s="19">
        <v>0.63</v>
      </c>
      <c r="DI143" s="19">
        <v>0.06</v>
      </c>
      <c r="DJ143" s="19" t="s">
        <v>118</v>
      </c>
      <c r="DK143" s="19">
        <v>0.1925</v>
      </c>
      <c r="DL143" s="14">
        <v>0.23249999999999998</v>
      </c>
      <c r="DM143" s="19">
        <v>1.216</v>
      </c>
      <c r="DN143" s="14">
        <v>1.5920000000000001</v>
      </c>
      <c r="DO143" s="19">
        <v>0.45799999999999996</v>
      </c>
      <c r="DP143" s="14">
        <v>0.66800000000000004</v>
      </c>
      <c r="DQ143" s="19" t="s">
        <v>118</v>
      </c>
      <c r="DR143" s="14" t="s">
        <v>118</v>
      </c>
      <c r="DS143" s="6" t="s">
        <v>118</v>
      </c>
      <c r="DT143" s="18" t="s">
        <v>118</v>
      </c>
      <c r="DU143" s="6" t="s">
        <v>118</v>
      </c>
      <c r="DV143" s="18" t="s">
        <v>118</v>
      </c>
      <c r="DW143" s="6" t="s">
        <v>118</v>
      </c>
      <c r="DX143" s="18" t="s">
        <v>118</v>
      </c>
      <c r="DY143" s="6" t="s">
        <v>118</v>
      </c>
      <c r="DZ143" s="18" t="s">
        <v>118</v>
      </c>
      <c r="EA143" s="2">
        <v>680704.3600000001</v>
      </c>
      <c r="EB143" s="2">
        <v>435847.90666666668</v>
      </c>
      <c r="EC143" s="2">
        <v>153405.96000000002</v>
      </c>
      <c r="ED143" s="2">
        <v>199513.76</v>
      </c>
      <c r="EE143" s="2">
        <v>880187.91999999993</v>
      </c>
      <c r="EF143" s="2">
        <v>259595.31200000001</v>
      </c>
      <c r="EG143" s="2">
        <v>14003.5</v>
      </c>
      <c r="EH143" s="2">
        <v>12135.839999999998</v>
      </c>
      <c r="EI143" s="2">
        <v>35757.936000000002</v>
      </c>
      <c r="EJ143" s="2">
        <v>24289.186666666665</v>
      </c>
      <c r="EK143" s="2">
        <v>44963.16</v>
      </c>
      <c r="EL143" s="2">
        <v>8970.8239999999987</v>
      </c>
      <c r="EM143" s="2">
        <v>35</v>
      </c>
      <c r="EN143" s="2">
        <v>0</v>
      </c>
      <c r="EO143" s="2">
        <v>0</v>
      </c>
      <c r="EP143" s="2">
        <v>6.666666666666667</v>
      </c>
      <c r="EQ143" s="2">
        <v>2010</v>
      </c>
      <c r="ER143" s="2">
        <v>148</v>
      </c>
      <c r="ES143" s="2">
        <v>285</v>
      </c>
      <c r="ET143" s="2">
        <v>0</v>
      </c>
      <c r="EU143" s="2">
        <v>0</v>
      </c>
      <c r="EV143" s="2">
        <v>0</v>
      </c>
      <c r="EW143" s="2">
        <v>10</v>
      </c>
      <c r="EX143" s="2">
        <v>12</v>
      </c>
      <c r="EY143" s="2">
        <v>3230</v>
      </c>
      <c r="EZ143" s="2">
        <v>9300</v>
      </c>
      <c r="FA143" s="2">
        <v>8</v>
      </c>
      <c r="FB143" s="2">
        <v>32813.333333333336</v>
      </c>
      <c r="FC143" s="2">
        <v>75270</v>
      </c>
      <c r="FD143" s="2">
        <v>4012</v>
      </c>
      <c r="FE143" s="14">
        <v>1.676736</v>
      </c>
      <c r="FF143" s="14">
        <v>1.6219999999999999</v>
      </c>
      <c r="FG143" s="30">
        <v>12.66</v>
      </c>
      <c r="FH143" s="30">
        <v>2.2999999999999998</v>
      </c>
      <c r="FI143" s="30">
        <v>1.34</v>
      </c>
      <c r="FJ143" s="30">
        <v>0</v>
      </c>
      <c r="FK143" s="30">
        <v>0</v>
      </c>
      <c r="FL143" s="30">
        <v>0</v>
      </c>
      <c r="FM143" s="30" t="s">
        <v>118</v>
      </c>
      <c r="FN143" s="30" t="s">
        <v>118</v>
      </c>
      <c r="FO143" s="30" t="s">
        <v>118</v>
      </c>
      <c r="FP143" s="30" t="s">
        <v>118</v>
      </c>
      <c r="FQ143" s="30" t="s">
        <v>118</v>
      </c>
      <c r="FR143" s="30" t="s">
        <v>118</v>
      </c>
      <c r="FS143" s="14">
        <v>147.118723496</v>
      </c>
      <c r="FT143" s="14">
        <v>75.243828863999994</v>
      </c>
      <c r="FU143" s="14">
        <v>2.1802101674000003</v>
      </c>
      <c r="FV143" s="14">
        <v>9.2387677077999992</v>
      </c>
      <c r="FW143" s="14">
        <v>15.816528581399998</v>
      </c>
      <c r="FX143" s="14">
        <v>18.216731748400001</v>
      </c>
      <c r="FY143" s="14">
        <v>0.66325943200000004</v>
      </c>
      <c r="FZ143" s="14">
        <v>0.76428309059999999</v>
      </c>
      <c r="GA143" s="14">
        <v>0.52135885299999996</v>
      </c>
      <c r="GB143" s="14">
        <v>1.7500322854000001</v>
      </c>
      <c r="GC143" s="14">
        <v>15.068499661999999</v>
      </c>
      <c r="GD143" s="14">
        <v>9.3471971513999996</v>
      </c>
      <c r="GE143" s="14">
        <v>2.7428419896</v>
      </c>
      <c r="GF143" s="14">
        <v>0.49876223659999991</v>
      </c>
      <c r="GG143" s="14">
        <v>35.007505089999995</v>
      </c>
      <c r="GH143" s="14">
        <v>3.5899190558000003</v>
      </c>
      <c r="GI143" s="14">
        <v>23.351487458599998</v>
      </c>
      <c r="GJ143" s="14">
        <v>7.9286991486000007</v>
      </c>
      <c r="GK143" s="14">
        <v>46.876002829999997</v>
      </c>
      <c r="GL143" s="14">
        <v>16.8512243256</v>
      </c>
      <c r="GM143" s="14">
        <v>7.7611615024000002</v>
      </c>
      <c r="GN143" s="14">
        <v>3.6649034172000001</v>
      </c>
      <c r="GO143" s="14">
        <v>7.3802420762000001</v>
      </c>
      <c r="GP143" s="14">
        <v>2.7268546916000003</v>
      </c>
      <c r="GQ143" s="14">
        <v>1.5200921000000001E-2</v>
      </c>
      <c r="GR143" s="14">
        <v>0.14253209360000002</v>
      </c>
      <c r="GS143" s="14">
        <v>0.276124017</v>
      </c>
      <c r="GT143" s="14">
        <v>0.6352956032</v>
      </c>
      <c r="GU143" s="14">
        <v>0.63077326439999992</v>
      </c>
      <c r="GV143" s="14">
        <v>0.12757658119999998</v>
      </c>
      <c r="GW143" s="14">
        <v>0.1064064476</v>
      </c>
      <c r="GX143" s="14">
        <v>0.26490456080000002</v>
      </c>
    </row>
    <row r="144" spans="1:206" x14ac:dyDescent="0.3">
      <c r="A144" s="6">
        <v>2008</v>
      </c>
      <c r="B144" s="6">
        <v>7</v>
      </c>
      <c r="C144" s="12">
        <v>139</v>
      </c>
      <c r="D144" s="14">
        <v>14.15</v>
      </c>
      <c r="E144" s="14">
        <v>15.45</v>
      </c>
      <c r="F144" s="14">
        <v>14.2</v>
      </c>
      <c r="G144" s="14">
        <v>14.1</v>
      </c>
      <c r="H144" s="14">
        <v>13.2</v>
      </c>
      <c r="I144" s="14">
        <v>13.35</v>
      </c>
      <c r="J144" s="14">
        <v>15.3</v>
      </c>
      <c r="K144" s="14">
        <v>15.1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 t="s">
        <v>126</v>
      </c>
      <c r="U144" s="13" t="s">
        <v>126</v>
      </c>
      <c r="V144" s="13">
        <v>157.9</v>
      </c>
      <c r="W144" s="13">
        <v>137.30000000000001</v>
      </c>
      <c r="X144" s="13">
        <v>133.1</v>
      </c>
      <c r="Y144" s="13" t="s">
        <v>126</v>
      </c>
      <c r="Z144" s="13">
        <v>158.4</v>
      </c>
      <c r="AA144" s="13">
        <v>109.8</v>
      </c>
      <c r="AB144" s="13">
        <v>145.19999999999999</v>
      </c>
      <c r="AC144" s="13">
        <v>79.599999999999994</v>
      </c>
      <c r="AD144" s="13">
        <v>82.8</v>
      </c>
      <c r="AE144" s="13">
        <v>61.8</v>
      </c>
      <c r="AF144" s="13">
        <v>101.4</v>
      </c>
      <c r="AG144" s="13">
        <v>29.8</v>
      </c>
      <c r="AH144" s="13">
        <v>80.7</v>
      </c>
      <c r="AI144" s="13">
        <v>105.6</v>
      </c>
      <c r="AJ144" s="13">
        <v>24.61</v>
      </c>
      <c r="AK144" s="13">
        <v>14</v>
      </c>
      <c r="AL144" s="13">
        <v>8.07</v>
      </c>
      <c r="AM144" s="13">
        <v>5.53</v>
      </c>
      <c r="AN144" s="13">
        <v>18.29</v>
      </c>
      <c r="AO144" s="13">
        <v>26.61</v>
      </c>
      <c r="AP144" s="13">
        <v>7.27</v>
      </c>
      <c r="AQ144" s="13">
        <v>13.72</v>
      </c>
      <c r="AR144" s="13">
        <v>4.24</v>
      </c>
      <c r="AS144" s="13">
        <v>17.170000000000002</v>
      </c>
      <c r="AT144" s="13">
        <v>3.7</v>
      </c>
      <c r="AU144" s="13">
        <v>18.91</v>
      </c>
      <c r="AV144" s="13">
        <v>33.19</v>
      </c>
      <c r="AW144" s="13">
        <v>10.14</v>
      </c>
      <c r="AX144" s="13">
        <v>37.96</v>
      </c>
      <c r="AY144" s="13">
        <v>12.14</v>
      </c>
      <c r="AZ144" s="13">
        <v>12.55</v>
      </c>
      <c r="BA144" s="13">
        <v>19.989999999999998</v>
      </c>
      <c r="BB144" s="13">
        <v>6.63</v>
      </c>
      <c r="BC144" s="13">
        <v>3.89</v>
      </c>
      <c r="BD144" s="13">
        <v>8.25</v>
      </c>
      <c r="BE144" s="13">
        <v>60.35</v>
      </c>
      <c r="BF144" s="13">
        <v>66.599999999999994</v>
      </c>
      <c r="BG144" s="14">
        <v>13.39</v>
      </c>
      <c r="BH144" s="14">
        <v>13.1</v>
      </c>
      <c r="BI144" s="14">
        <v>13.14</v>
      </c>
      <c r="BJ144" s="14">
        <v>13.46</v>
      </c>
      <c r="BK144" s="14">
        <v>12.68</v>
      </c>
      <c r="BL144" s="14">
        <v>11.91</v>
      </c>
      <c r="BM144" s="14">
        <v>12.2</v>
      </c>
      <c r="BN144" s="14">
        <v>12.36</v>
      </c>
      <c r="BO144" s="14">
        <v>13.2</v>
      </c>
      <c r="BP144" s="14">
        <v>12.92</v>
      </c>
      <c r="BQ144" s="14">
        <v>12.49</v>
      </c>
      <c r="BR144" s="14">
        <v>13.73</v>
      </c>
      <c r="BS144" s="14">
        <v>13.13</v>
      </c>
      <c r="BT144" s="14">
        <v>13.465</v>
      </c>
      <c r="BU144" s="14">
        <v>13.247999999999999</v>
      </c>
      <c r="BV144" s="14">
        <v>13.173</v>
      </c>
      <c r="BW144" s="14">
        <v>12.678000000000001</v>
      </c>
      <c r="BX144" s="14">
        <v>11.262</v>
      </c>
      <c r="BY144" s="14" t="s">
        <v>126</v>
      </c>
      <c r="BZ144" s="14" t="s">
        <v>126</v>
      </c>
      <c r="CA144" s="14">
        <v>14.196999999999999</v>
      </c>
      <c r="CB144" s="14">
        <v>12.58</v>
      </c>
      <c r="CC144" s="14">
        <v>13.34</v>
      </c>
      <c r="CD144" s="15">
        <v>34.503</v>
      </c>
      <c r="CE144" s="14">
        <v>12.494999999999999</v>
      </c>
      <c r="CF144" s="15">
        <v>34.320999999999998</v>
      </c>
      <c r="CG144" s="14">
        <v>11.91</v>
      </c>
      <c r="CH144" s="15">
        <v>34.609000000000002</v>
      </c>
      <c r="CI144" s="14" t="s">
        <v>126</v>
      </c>
      <c r="CJ144" s="15">
        <v>34.851999999999997</v>
      </c>
      <c r="CK144" s="14" t="s">
        <v>126</v>
      </c>
      <c r="CL144" s="15">
        <v>35.134999999999998</v>
      </c>
      <c r="CM144" s="14">
        <v>12.48</v>
      </c>
      <c r="CN144" s="15">
        <v>34.67</v>
      </c>
      <c r="CO144" s="14">
        <v>12.18</v>
      </c>
      <c r="CP144" s="6">
        <v>34.726999999999997</v>
      </c>
      <c r="CQ144" s="13">
        <v>8</v>
      </c>
      <c r="CR144" s="13">
        <v>8.25</v>
      </c>
      <c r="CS144" s="19" t="s">
        <v>118</v>
      </c>
      <c r="CT144" s="19" t="s">
        <v>118</v>
      </c>
      <c r="CU144" s="19" t="s">
        <v>118</v>
      </c>
      <c r="CV144" s="19">
        <v>4.2500000000000003E-2</v>
      </c>
      <c r="CW144" s="19">
        <v>0.13</v>
      </c>
      <c r="CX144" s="19">
        <v>2.0791666666666666</v>
      </c>
      <c r="CY144" s="19">
        <v>2.9024999999999999</v>
      </c>
      <c r="CZ144" s="19">
        <v>0.33416666666666667</v>
      </c>
      <c r="DA144" s="19">
        <v>1.1200000000000001</v>
      </c>
      <c r="DB144" s="19" t="s">
        <v>118</v>
      </c>
      <c r="DC144" s="19" t="s">
        <v>118</v>
      </c>
      <c r="DD144" s="19">
        <v>7.2499999999999995E-2</v>
      </c>
      <c r="DE144" s="19">
        <v>0.87</v>
      </c>
      <c r="DF144" s="19">
        <v>0.25</v>
      </c>
      <c r="DG144" s="19">
        <v>2.5000000000000001E-2</v>
      </c>
      <c r="DH144" s="19">
        <v>1.0550000000000002</v>
      </c>
      <c r="DI144" s="19">
        <v>0.44499999999999995</v>
      </c>
      <c r="DJ144" s="19" t="s">
        <v>118</v>
      </c>
      <c r="DK144" s="19">
        <v>0.12166666666666667</v>
      </c>
      <c r="DL144" s="14">
        <v>0.185</v>
      </c>
      <c r="DM144" s="19">
        <v>1.0466666666666666</v>
      </c>
      <c r="DN144" s="14">
        <v>1.2775000000000001</v>
      </c>
      <c r="DO144" s="19">
        <v>0.53500000000000003</v>
      </c>
      <c r="DP144" s="14">
        <v>0.63</v>
      </c>
      <c r="DQ144" s="19" t="s">
        <v>118</v>
      </c>
      <c r="DR144" s="14" t="s">
        <v>118</v>
      </c>
      <c r="DS144" s="6" t="s">
        <v>118</v>
      </c>
      <c r="DT144" s="18" t="s">
        <v>118</v>
      </c>
      <c r="DU144" s="6" t="s">
        <v>118</v>
      </c>
      <c r="DV144" s="18" t="s">
        <v>118</v>
      </c>
      <c r="DW144" s="6" t="s">
        <v>118</v>
      </c>
      <c r="DX144" s="18" t="s">
        <v>118</v>
      </c>
      <c r="DY144" s="6" t="s">
        <v>118</v>
      </c>
      <c r="DZ144" s="18" t="s">
        <v>118</v>
      </c>
      <c r="EA144" s="2">
        <v>677911.23</v>
      </c>
      <c r="EB144" s="2">
        <v>165641.53</v>
      </c>
      <c r="EC144" s="2">
        <v>563306.22</v>
      </c>
      <c r="ED144" s="2">
        <v>1117347.31</v>
      </c>
      <c r="EE144" s="2">
        <v>1267143.6000000001</v>
      </c>
      <c r="EF144" s="2">
        <v>81536.58</v>
      </c>
      <c r="EG144" s="2">
        <v>20267.5</v>
      </c>
      <c r="EH144" s="2">
        <v>3992.1800000000003</v>
      </c>
      <c r="EI144" s="2">
        <v>12429.579999999998</v>
      </c>
      <c r="EJ144" s="2">
        <v>12252.449999999999</v>
      </c>
      <c r="EK144" s="2">
        <v>16350.24</v>
      </c>
      <c r="EL144" s="2">
        <v>9329.85</v>
      </c>
      <c r="EM144" s="2">
        <v>20</v>
      </c>
      <c r="EN144" s="2">
        <v>0</v>
      </c>
      <c r="EO144" s="2">
        <v>5</v>
      </c>
      <c r="EP144" s="2">
        <v>65</v>
      </c>
      <c r="EQ144" s="2">
        <v>730</v>
      </c>
      <c r="ER144" s="2">
        <v>120</v>
      </c>
      <c r="ES144" s="2">
        <v>270</v>
      </c>
      <c r="ET144" s="2">
        <v>0</v>
      </c>
      <c r="EU144" s="2">
        <v>30</v>
      </c>
      <c r="EV144" s="2">
        <v>30</v>
      </c>
      <c r="EW144" s="2">
        <v>80</v>
      </c>
      <c r="EX144" s="2">
        <v>15</v>
      </c>
      <c r="EY144" s="2">
        <v>22890</v>
      </c>
      <c r="EZ144" s="2">
        <v>18510</v>
      </c>
      <c r="FA144" s="2">
        <v>19960</v>
      </c>
      <c r="FB144" s="2">
        <v>100640</v>
      </c>
      <c r="FC144" s="2">
        <v>109700</v>
      </c>
      <c r="FD144" s="2">
        <v>34205</v>
      </c>
      <c r="FE144" s="14">
        <v>1.7781600000000002</v>
      </c>
      <c r="FF144" s="14">
        <v>1.26</v>
      </c>
      <c r="FG144" s="30">
        <v>16.074999999999999</v>
      </c>
      <c r="FH144" s="30">
        <v>3.35</v>
      </c>
      <c r="FI144" s="30">
        <v>3.4</v>
      </c>
      <c r="FJ144" s="30">
        <v>0</v>
      </c>
      <c r="FK144" s="30">
        <v>0</v>
      </c>
      <c r="FL144" s="30">
        <v>0</v>
      </c>
      <c r="FM144" s="30" t="s">
        <v>118</v>
      </c>
      <c r="FN144" s="30" t="s">
        <v>118</v>
      </c>
      <c r="FO144" s="30" t="s">
        <v>118</v>
      </c>
      <c r="FP144" s="30" t="s">
        <v>118</v>
      </c>
      <c r="FQ144" s="30" t="s">
        <v>118</v>
      </c>
      <c r="FR144" s="30" t="s">
        <v>118</v>
      </c>
      <c r="FS144" s="14">
        <v>49.821411995000005</v>
      </c>
      <c r="FT144" s="14">
        <v>88.147856270000005</v>
      </c>
      <c r="FU144" s="14">
        <v>0.25970773699999999</v>
      </c>
      <c r="FV144" s="14">
        <v>2.0975542782500001</v>
      </c>
      <c r="FW144" s="14">
        <v>2.5438024442499998</v>
      </c>
      <c r="FX144" s="14">
        <v>35.11273121</v>
      </c>
      <c r="FY144" s="14">
        <v>0.12302145900000001</v>
      </c>
      <c r="FZ144" s="14">
        <v>0.90206638225000002</v>
      </c>
      <c r="GA144" s="14">
        <v>0.22422959100000001</v>
      </c>
      <c r="GB144" s="14">
        <v>2.2753714015000002</v>
      </c>
      <c r="GC144" s="14">
        <v>17.506842357499998</v>
      </c>
      <c r="GD144" s="14">
        <v>14.921263359999999</v>
      </c>
      <c r="GE144" s="14">
        <v>0.38553360474999998</v>
      </c>
      <c r="GF144" s="14">
        <v>0.62999564274999997</v>
      </c>
      <c r="GG144" s="14">
        <v>9.7111526152499987</v>
      </c>
      <c r="GH144" s="14">
        <v>1.00083247025</v>
      </c>
      <c r="GI144" s="14">
        <v>1.08814468425</v>
      </c>
      <c r="GJ144" s="14">
        <v>9.9288146094999998</v>
      </c>
      <c r="GK144" s="14">
        <v>15.68813010525</v>
      </c>
      <c r="GL144" s="14">
        <v>19.730160407500001</v>
      </c>
      <c r="GM144" s="14">
        <v>14.449587556999999</v>
      </c>
      <c r="GN144" s="14">
        <v>9.189008445999999</v>
      </c>
      <c r="GO144" s="14">
        <v>14.017003201250001</v>
      </c>
      <c r="GP144" s="14">
        <v>7.9842729797499992</v>
      </c>
      <c r="GQ144" s="14">
        <v>1.0556195E-3</v>
      </c>
      <c r="GR144" s="14">
        <v>6.8967141750000002E-2</v>
      </c>
      <c r="GS144" s="14">
        <v>7.0600645000000002E-3</v>
      </c>
      <c r="GT144" s="14">
        <v>0.4898203055</v>
      </c>
      <c r="GU144" s="14">
        <v>5.6069636847499993</v>
      </c>
      <c r="GV144" s="14">
        <v>6.6314559750000002E-2</v>
      </c>
      <c r="GW144" s="14">
        <v>0.39147243925000003</v>
      </c>
      <c r="GX144" s="14">
        <v>0.31944670725000002</v>
      </c>
    </row>
    <row r="145" spans="1:206" x14ac:dyDescent="0.3">
      <c r="A145" s="6">
        <v>2008</v>
      </c>
      <c r="B145" s="6">
        <v>8</v>
      </c>
      <c r="C145" s="12">
        <v>140</v>
      </c>
      <c r="D145" s="14">
        <v>14.3</v>
      </c>
      <c r="E145" s="14">
        <v>14.9</v>
      </c>
      <c r="F145" s="14">
        <v>14.35</v>
      </c>
      <c r="G145" s="14">
        <v>14.2</v>
      </c>
      <c r="H145" s="14">
        <v>13.3</v>
      </c>
      <c r="I145" s="14">
        <v>13.7</v>
      </c>
      <c r="J145" s="14">
        <v>14.75</v>
      </c>
      <c r="K145" s="14">
        <v>15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 t="s">
        <v>126</v>
      </c>
      <c r="U145" s="13" t="s">
        <v>126</v>
      </c>
      <c r="V145" s="13">
        <v>115.6</v>
      </c>
      <c r="W145" s="13">
        <v>134</v>
      </c>
      <c r="X145" s="13">
        <v>153.80000000000001</v>
      </c>
      <c r="Y145" s="13" t="s">
        <v>126</v>
      </c>
      <c r="Z145" s="13">
        <v>106.4</v>
      </c>
      <c r="AA145" s="13">
        <v>94.9</v>
      </c>
      <c r="AB145" s="13">
        <v>313</v>
      </c>
      <c r="AC145" s="13">
        <v>113.8</v>
      </c>
      <c r="AD145" s="13">
        <v>107.6</v>
      </c>
      <c r="AE145" s="13">
        <v>106.6</v>
      </c>
      <c r="AF145" s="13">
        <v>77.099999999999994</v>
      </c>
      <c r="AG145" s="13">
        <v>58.6</v>
      </c>
      <c r="AH145" s="13">
        <v>88.7</v>
      </c>
      <c r="AI145" s="13">
        <v>165.5</v>
      </c>
      <c r="AJ145" s="13">
        <v>52.39</v>
      </c>
      <c r="AK145" s="13">
        <v>40.65</v>
      </c>
      <c r="AL145" s="13">
        <v>20.94</v>
      </c>
      <c r="AM145" s="13">
        <v>18.12</v>
      </c>
      <c r="AN145" s="13">
        <v>73.41</v>
      </c>
      <c r="AO145" s="13">
        <v>56.65</v>
      </c>
      <c r="AP145" s="13">
        <v>15.78</v>
      </c>
      <c r="AQ145" s="13">
        <v>14.61</v>
      </c>
      <c r="AR145" s="13">
        <v>5.82</v>
      </c>
      <c r="AS145" s="13">
        <v>11.08</v>
      </c>
      <c r="AT145" s="13">
        <v>3.55</v>
      </c>
      <c r="AU145" s="13">
        <v>24.18</v>
      </c>
      <c r="AV145" s="13">
        <v>49.09</v>
      </c>
      <c r="AW145" s="13">
        <v>13.37</v>
      </c>
      <c r="AX145" s="13">
        <v>49.95</v>
      </c>
      <c r="AY145" s="13">
        <v>15.54</v>
      </c>
      <c r="AZ145" s="13">
        <v>18.559999999999999</v>
      </c>
      <c r="BA145" s="13">
        <v>38.44</v>
      </c>
      <c r="BB145" s="13">
        <v>21.57</v>
      </c>
      <c r="BC145" s="13">
        <v>13.72</v>
      </c>
      <c r="BD145" s="13">
        <v>34.76</v>
      </c>
      <c r="BE145" s="13">
        <v>141.94</v>
      </c>
      <c r="BF145" s="13">
        <v>168.87</v>
      </c>
      <c r="BG145" s="14">
        <v>14.85</v>
      </c>
      <c r="BH145" s="14">
        <v>14.45</v>
      </c>
      <c r="BI145" s="14">
        <v>14.34</v>
      </c>
      <c r="BJ145" s="14">
        <v>14.47</v>
      </c>
      <c r="BK145" s="14">
        <v>13.65</v>
      </c>
      <c r="BL145" s="14">
        <v>13</v>
      </c>
      <c r="BM145" s="14">
        <v>13.54</v>
      </c>
      <c r="BN145" s="14">
        <v>13.67</v>
      </c>
      <c r="BO145" s="14">
        <v>14.57</v>
      </c>
      <c r="BP145" s="14">
        <v>14.18</v>
      </c>
      <c r="BQ145" s="14">
        <v>13.82</v>
      </c>
      <c r="BR145" s="14">
        <v>14.71</v>
      </c>
      <c r="BS145" s="14">
        <v>14.32</v>
      </c>
      <c r="BT145" s="14">
        <v>14.907999999999999</v>
      </c>
      <c r="BU145" s="14">
        <v>14.372</v>
      </c>
      <c r="BV145" s="14">
        <v>13.932</v>
      </c>
      <c r="BW145" s="14">
        <v>13.617000000000001</v>
      </c>
      <c r="BX145" s="14">
        <v>12.268000000000001</v>
      </c>
      <c r="BY145" s="14" t="s">
        <v>126</v>
      </c>
      <c r="BZ145" s="14" t="s">
        <v>126</v>
      </c>
      <c r="CA145" s="14">
        <v>15.135999999999999</v>
      </c>
      <c r="CB145" s="14">
        <v>13.285</v>
      </c>
      <c r="CC145" s="14">
        <v>14.08</v>
      </c>
      <c r="CD145" s="15">
        <v>34.340000000000003</v>
      </c>
      <c r="CE145" s="14">
        <v>13.605</v>
      </c>
      <c r="CF145" s="15">
        <v>34.31</v>
      </c>
      <c r="CG145" s="14">
        <v>12.86</v>
      </c>
      <c r="CH145" s="15">
        <v>34.572000000000003</v>
      </c>
      <c r="CI145" s="14" t="s">
        <v>126</v>
      </c>
      <c r="CJ145" s="15">
        <v>34.912999999999997</v>
      </c>
      <c r="CK145" s="14" t="s">
        <v>126</v>
      </c>
      <c r="CL145" s="15">
        <v>35.148000000000003</v>
      </c>
      <c r="CM145" s="14">
        <v>13.164999999999999</v>
      </c>
      <c r="CN145" s="15">
        <v>34.643000000000001</v>
      </c>
      <c r="CO145" s="14">
        <v>12.91</v>
      </c>
      <c r="CP145" s="6">
        <v>34.74</v>
      </c>
      <c r="CQ145" s="13">
        <v>6.5</v>
      </c>
      <c r="CR145" s="13">
        <v>8.75</v>
      </c>
      <c r="CS145" s="19" t="s">
        <v>118</v>
      </c>
      <c r="CT145" s="19" t="s">
        <v>118</v>
      </c>
      <c r="CU145" s="19" t="s">
        <v>118</v>
      </c>
      <c r="CV145" s="19">
        <v>0.06</v>
      </c>
      <c r="CW145" s="19">
        <v>0.1525</v>
      </c>
      <c r="CX145" s="19">
        <v>0.87416666666666665</v>
      </c>
      <c r="CY145" s="19">
        <v>2.6124999999999998</v>
      </c>
      <c r="CZ145" s="19">
        <v>0.46833333333333332</v>
      </c>
      <c r="DA145" s="19">
        <v>2.11</v>
      </c>
      <c r="DB145" s="19" t="s">
        <v>118</v>
      </c>
      <c r="DC145" s="19" t="s">
        <v>118</v>
      </c>
      <c r="DD145" s="19">
        <v>0.06</v>
      </c>
      <c r="DE145" s="19">
        <v>0.96750000000000003</v>
      </c>
      <c r="DF145" s="19">
        <v>0.13750000000000001</v>
      </c>
      <c r="DG145" s="19">
        <v>7.8E-2</v>
      </c>
      <c r="DH145" s="19">
        <v>1.1240000000000001</v>
      </c>
      <c r="DI145" s="19">
        <v>0.52</v>
      </c>
      <c r="DJ145" s="19" t="s">
        <v>118</v>
      </c>
      <c r="DK145" s="19">
        <v>0.17249999999999999</v>
      </c>
      <c r="DL145" s="14">
        <v>0.18</v>
      </c>
      <c r="DM145" s="19">
        <v>1.0525</v>
      </c>
      <c r="DN145" s="14">
        <v>1.2075</v>
      </c>
      <c r="DO145" s="19">
        <v>0.54500000000000004</v>
      </c>
      <c r="DP145" s="14">
        <v>0.5625</v>
      </c>
      <c r="DQ145" s="19" t="s">
        <v>118</v>
      </c>
      <c r="DR145" s="14" t="s">
        <v>118</v>
      </c>
      <c r="DS145" s="6" t="s">
        <v>118</v>
      </c>
      <c r="DT145" s="18" t="s">
        <v>118</v>
      </c>
      <c r="DU145" s="6" t="s">
        <v>118</v>
      </c>
      <c r="DV145" s="18" t="s">
        <v>118</v>
      </c>
      <c r="DW145" s="6" t="s">
        <v>118</v>
      </c>
      <c r="DX145" s="18" t="s">
        <v>118</v>
      </c>
      <c r="DY145" s="6" t="s">
        <v>118</v>
      </c>
      <c r="DZ145" s="18" t="s">
        <v>118</v>
      </c>
      <c r="EA145" s="2">
        <v>97079.549999999988</v>
      </c>
      <c r="EB145" s="2">
        <v>46325.68</v>
      </c>
      <c r="EC145" s="2">
        <v>128093.66</v>
      </c>
      <c r="ED145" s="2">
        <v>134350.49</v>
      </c>
      <c r="EE145" s="2">
        <v>1025977.5599999999</v>
      </c>
      <c r="EF145" s="2">
        <v>26645.48</v>
      </c>
      <c r="EG145" s="2">
        <v>27590.75</v>
      </c>
      <c r="EH145" s="2">
        <v>29294.18</v>
      </c>
      <c r="EI145" s="2">
        <v>12335.55</v>
      </c>
      <c r="EJ145" s="2">
        <v>14344.63</v>
      </c>
      <c r="EK145" s="2">
        <v>10627.655999999999</v>
      </c>
      <c r="EL145" s="2">
        <v>6861.1799999999994</v>
      </c>
      <c r="EM145" s="2">
        <v>5</v>
      </c>
      <c r="EN145" s="2">
        <v>95</v>
      </c>
      <c r="EO145" s="2">
        <v>5</v>
      </c>
      <c r="EP145" s="2">
        <v>25</v>
      </c>
      <c r="EQ145" s="2">
        <v>1020</v>
      </c>
      <c r="ER145" s="2">
        <v>0</v>
      </c>
      <c r="ES145" s="2">
        <v>75</v>
      </c>
      <c r="ET145" s="2">
        <v>10</v>
      </c>
      <c r="EU145" s="2">
        <v>205</v>
      </c>
      <c r="EV145" s="2">
        <v>25</v>
      </c>
      <c r="EW145" s="2">
        <v>64</v>
      </c>
      <c r="EX145" s="2">
        <v>15</v>
      </c>
      <c r="EY145" s="2">
        <v>54955</v>
      </c>
      <c r="EZ145" s="2">
        <v>4435</v>
      </c>
      <c r="FA145" s="2">
        <v>10355</v>
      </c>
      <c r="FB145" s="2">
        <v>6350</v>
      </c>
      <c r="FC145" s="2">
        <v>1000804</v>
      </c>
      <c r="FD145" s="2">
        <v>200</v>
      </c>
      <c r="FE145" s="14">
        <v>2.0503200000000001</v>
      </c>
      <c r="FF145" s="14">
        <v>1.2149999999999999</v>
      </c>
      <c r="FG145" s="30">
        <v>22.324999999999999</v>
      </c>
      <c r="FH145" s="30">
        <v>29.674999999999997</v>
      </c>
      <c r="FI145" s="30">
        <v>5.2750000000000004</v>
      </c>
      <c r="FJ145" s="30">
        <v>0</v>
      </c>
      <c r="FK145" s="30">
        <v>0</v>
      </c>
      <c r="FL145" s="30">
        <v>0</v>
      </c>
      <c r="FM145" s="30" t="s">
        <v>118</v>
      </c>
      <c r="FN145" s="30" t="s">
        <v>118</v>
      </c>
      <c r="FO145" s="30" t="s">
        <v>118</v>
      </c>
      <c r="FP145" s="30" t="s">
        <v>118</v>
      </c>
      <c r="FQ145" s="30" t="s">
        <v>118</v>
      </c>
      <c r="FR145" s="30" t="s">
        <v>118</v>
      </c>
      <c r="FS145" s="14">
        <v>42.291600664999997</v>
      </c>
      <c r="FT145" s="14">
        <v>85.335436152500009</v>
      </c>
      <c r="FU145" s="14">
        <v>0.21043125525</v>
      </c>
      <c r="FV145" s="14">
        <v>0.75450571249999998</v>
      </c>
      <c r="FW145" s="14">
        <v>2.8326573789999996</v>
      </c>
      <c r="FX145" s="14">
        <v>20.232862534500001</v>
      </c>
      <c r="FY145" s="14">
        <v>3.41537575E-2</v>
      </c>
      <c r="FZ145" s="14">
        <v>0.50097610675000004</v>
      </c>
      <c r="GA145" s="14">
        <v>0.30755194975</v>
      </c>
      <c r="GB145" s="14">
        <v>1.52774257225</v>
      </c>
      <c r="GC145" s="14">
        <v>7.3514103779999989</v>
      </c>
      <c r="GD145" s="14">
        <v>20.952067832000001</v>
      </c>
      <c r="GE145" s="14">
        <v>0.97269581625000001</v>
      </c>
      <c r="GF145" s="14">
        <v>3.0095157654999998</v>
      </c>
      <c r="GG145" s="14">
        <v>7.9682431784999999</v>
      </c>
      <c r="GH145" s="14">
        <v>1.92549515325</v>
      </c>
      <c r="GI145" s="14">
        <v>0.70356397550000005</v>
      </c>
      <c r="GJ145" s="14">
        <v>14.669022944249999</v>
      </c>
      <c r="GK145" s="14">
        <v>19.621530842249999</v>
      </c>
      <c r="GL145" s="14">
        <v>18.088085595749998</v>
      </c>
      <c r="GM145" s="14">
        <v>18.449098779749999</v>
      </c>
      <c r="GN145" s="14">
        <v>11.688529880500001</v>
      </c>
      <c r="GO145" s="14">
        <v>17.478623213999999</v>
      </c>
      <c r="GP145" s="14">
        <v>11.246949310249999</v>
      </c>
      <c r="GQ145" s="14">
        <v>0.11822938625000001</v>
      </c>
      <c r="GR145" s="14">
        <v>3.8588758250000001E-2</v>
      </c>
      <c r="GS145" s="14">
        <v>2.3346934E-2</v>
      </c>
      <c r="GT145" s="14">
        <v>1.8241051250000001E-2</v>
      </c>
      <c r="GU145" s="14">
        <v>18.512318329999999</v>
      </c>
      <c r="GV145" s="14">
        <v>6.3156724999999996E-4</v>
      </c>
      <c r="GW145" s="14">
        <v>0.95257481524999998</v>
      </c>
      <c r="GX145" s="14">
        <v>0.24751119899999999</v>
      </c>
    </row>
    <row r="146" spans="1:206" x14ac:dyDescent="0.3">
      <c r="A146" s="6">
        <v>2008</v>
      </c>
      <c r="B146" s="6">
        <v>9</v>
      </c>
      <c r="C146" s="12">
        <v>141</v>
      </c>
      <c r="D146" s="14">
        <v>12.1</v>
      </c>
      <c r="E146" s="14">
        <v>12.85</v>
      </c>
      <c r="F146" s="14">
        <v>12.65</v>
      </c>
      <c r="G146" s="14">
        <v>11.95</v>
      </c>
      <c r="H146" s="14">
        <v>11.95</v>
      </c>
      <c r="I146" s="14">
        <v>12.3</v>
      </c>
      <c r="J146" s="14">
        <v>12.6</v>
      </c>
      <c r="K146" s="14">
        <v>12.75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 t="s">
        <v>126</v>
      </c>
      <c r="U146" s="13" t="s">
        <v>126</v>
      </c>
      <c r="V146" s="13">
        <v>124.4</v>
      </c>
      <c r="W146" s="13">
        <v>75</v>
      </c>
      <c r="X146" s="13">
        <v>76.5</v>
      </c>
      <c r="Y146" s="13" t="s">
        <v>126</v>
      </c>
      <c r="Z146" s="13">
        <v>97.3</v>
      </c>
      <c r="AA146" s="13">
        <v>93.7</v>
      </c>
      <c r="AB146" s="13">
        <v>186</v>
      </c>
      <c r="AC146" s="13">
        <v>109.2</v>
      </c>
      <c r="AD146" s="13">
        <v>79.400000000000006</v>
      </c>
      <c r="AE146" s="13">
        <v>62</v>
      </c>
      <c r="AF146" s="13">
        <v>60</v>
      </c>
      <c r="AG146" s="13">
        <v>67</v>
      </c>
      <c r="AH146" s="13">
        <v>43.3</v>
      </c>
      <c r="AI146" s="13">
        <v>45.8</v>
      </c>
      <c r="AJ146" s="13">
        <v>30.52</v>
      </c>
      <c r="AK146" s="13">
        <v>23.66</v>
      </c>
      <c r="AL146" s="13">
        <v>17.59</v>
      </c>
      <c r="AM146" s="13">
        <v>12.62</v>
      </c>
      <c r="AN146" s="13">
        <v>30.14</v>
      </c>
      <c r="AO146" s="13">
        <v>51.03</v>
      </c>
      <c r="AP146" s="13">
        <v>11.41</v>
      </c>
      <c r="AQ146" s="13">
        <v>12.37</v>
      </c>
      <c r="AR146" s="13">
        <v>4.8600000000000003</v>
      </c>
      <c r="AS146" s="13">
        <v>12.27</v>
      </c>
      <c r="AT146" s="13">
        <v>6.39</v>
      </c>
      <c r="AU146" s="13">
        <v>24.44</v>
      </c>
      <c r="AV146" s="13">
        <v>40.82</v>
      </c>
      <c r="AW146" s="13">
        <v>13.14</v>
      </c>
      <c r="AX146" s="13">
        <v>42.71</v>
      </c>
      <c r="AY146" s="13">
        <v>10.74</v>
      </c>
      <c r="AZ146" s="13">
        <v>14.52</v>
      </c>
      <c r="BA146" s="13">
        <v>32.85</v>
      </c>
      <c r="BB146" s="13">
        <v>18.739999999999998</v>
      </c>
      <c r="BC146" s="13">
        <v>13.41</v>
      </c>
      <c r="BD146" s="13">
        <v>23.39</v>
      </c>
      <c r="BE146" s="13">
        <v>146.08000000000001</v>
      </c>
      <c r="BF146" s="13">
        <v>170.2</v>
      </c>
      <c r="BG146" s="14">
        <v>14.67</v>
      </c>
      <c r="BH146" s="14">
        <v>14.06</v>
      </c>
      <c r="BI146" s="14">
        <v>13.82</v>
      </c>
      <c r="BJ146" s="14">
        <v>13.84</v>
      </c>
      <c r="BK146" s="14">
        <v>13.05</v>
      </c>
      <c r="BL146" s="14">
        <v>12.04</v>
      </c>
      <c r="BM146" s="14">
        <v>13.06</v>
      </c>
      <c r="BN146" s="14">
        <v>12.63</v>
      </c>
      <c r="BO146" s="14">
        <v>13.32</v>
      </c>
      <c r="BP146" s="14">
        <v>13.55</v>
      </c>
      <c r="BQ146" s="14">
        <v>13.38</v>
      </c>
      <c r="BR146" s="14">
        <v>13.92</v>
      </c>
      <c r="BS146" s="14">
        <v>13.71</v>
      </c>
      <c r="BT146" s="14">
        <v>14.007999999999999</v>
      </c>
      <c r="BU146" s="14">
        <v>14.151</v>
      </c>
      <c r="BV146" s="14">
        <v>13.6</v>
      </c>
      <c r="BW146" s="14">
        <v>13.519</v>
      </c>
      <c r="BX146" s="14">
        <v>12.454000000000001</v>
      </c>
      <c r="BY146" s="14" t="s">
        <v>126</v>
      </c>
      <c r="BZ146" s="14" t="s">
        <v>126</v>
      </c>
      <c r="CA146" s="14">
        <v>13.946</v>
      </c>
      <c r="CB146" s="14">
        <v>13.263999999999999</v>
      </c>
      <c r="CC146" s="14">
        <v>13.805</v>
      </c>
      <c r="CD146" s="15">
        <v>33.939</v>
      </c>
      <c r="CE146" s="14">
        <v>13.45</v>
      </c>
      <c r="CF146" s="15">
        <v>34.143999999999998</v>
      </c>
      <c r="CG146" s="14">
        <v>13.38</v>
      </c>
      <c r="CH146" s="15">
        <v>34.520000000000003</v>
      </c>
      <c r="CI146" s="14" t="s">
        <v>126</v>
      </c>
      <c r="CJ146" s="15">
        <v>34.893000000000001</v>
      </c>
      <c r="CK146" s="14" t="s">
        <v>126</v>
      </c>
      <c r="CL146" s="15">
        <v>35.015999999999998</v>
      </c>
      <c r="CM146" s="14">
        <v>13.06</v>
      </c>
      <c r="CN146" s="15">
        <v>34.737000000000002</v>
      </c>
      <c r="CO146" s="14">
        <v>13.06</v>
      </c>
      <c r="CP146" s="6">
        <v>34.737000000000002</v>
      </c>
      <c r="CQ146" s="13">
        <v>8.8000000000000007</v>
      </c>
      <c r="CR146" s="13">
        <v>6.7</v>
      </c>
      <c r="CS146" s="19" t="s">
        <v>118</v>
      </c>
      <c r="CT146" s="19" t="s">
        <v>118</v>
      </c>
      <c r="CU146" s="19" t="s">
        <v>118</v>
      </c>
      <c r="CV146" s="19">
        <v>3.5555555555555556E-2</v>
      </c>
      <c r="CW146" s="19">
        <v>0.14333333333333334</v>
      </c>
      <c r="CX146" s="19">
        <v>0.75666666666666671</v>
      </c>
      <c r="CY146" s="19">
        <v>2.3079999999999998</v>
      </c>
      <c r="CZ146" s="19">
        <v>1.1444444444444444</v>
      </c>
      <c r="DA146" s="19">
        <v>3.06</v>
      </c>
      <c r="DB146" s="19" t="s">
        <v>118</v>
      </c>
      <c r="DC146" s="19" t="s">
        <v>118</v>
      </c>
      <c r="DD146" s="19">
        <v>0.13400000000000001</v>
      </c>
      <c r="DE146" s="19">
        <v>0.27</v>
      </c>
      <c r="DF146" s="19">
        <v>0.252</v>
      </c>
      <c r="DG146" s="19">
        <v>0.13333333333333333</v>
      </c>
      <c r="DH146" s="19">
        <v>1.1199999999999999</v>
      </c>
      <c r="DI146" s="19">
        <v>1.7666666666666666</v>
      </c>
      <c r="DJ146" s="19" t="s">
        <v>118</v>
      </c>
      <c r="DK146" s="19">
        <v>0.20700000000000002</v>
      </c>
      <c r="DL146" s="14">
        <v>0.23200000000000001</v>
      </c>
      <c r="DM146" s="19">
        <v>2.5960000000000001</v>
      </c>
      <c r="DN146" s="14">
        <v>2.6419999999999999</v>
      </c>
      <c r="DO146" s="19">
        <v>1.33</v>
      </c>
      <c r="DP146" s="14">
        <v>1.302</v>
      </c>
      <c r="DQ146" s="19" t="s">
        <v>118</v>
      </c>
      <c r="DR146" s="14" t="s">
        <v>118</v>
      </c>
      <c r="DS146" s="6" t="s">
        <v>118</v>
      </c>
      <c r="DT146" s="18" t="s">
        <v>118</v>
      </c>
      <c r="DU146" s="6" t="s">
        <v>118</v>
      </c>
      <c r="DV146" s="18" t="s">
        <v>118</v>
      </c>
      <c r="DW146" s="6" t="s">
        <v>118</v>
      </c>
      <c r="DX146" s="18" t="s">
        <v>118</v>
      </c>
      <c r="DY146" s="6" t="s">
        <v>118</v>
      </c>
      <c r="DZ146" s="18" t="s">
        <v>118</v>
      </c>
      <c r="EA146" s="2">
        <v>10218.9</v>
      </c>
      <c r="EB146" s="2">
        <v>23844.1</v>
      </c>
      <c r="EC146" s="2">
        <v>394858.29599999997</v>
      </c>
      <c r="ED146" s="2">
        <v>498137.31199999992</v>
      </c>
      <c r="EE146" s="2">
        <v>775728.05333333334</v>
      </c>
      <c r="EF146" s="2">
        <v>56544.58</v>
      </c>
      <c r="EG146" s="2">
        <v>35085</v>
      </c>
      <c r="EH146" s="2">
        <v>3406.3</v>
      </c>
      <c r="EI146" s="2">
        <v>3815.0559999999996</v>
      </c>
      <c r="EJ146" s="2">
        <v>19075.28</v>
      </c>
      <c r="EK146" s="2">
        <v>2270.8666666666668</v>
      </c>
      <c r="EL146" s="2">
        <v>8038.8679999999995</v>
      </c>
      <c r="EM146" s="2">
        <v>25</v>
      </c>
      <c r="EN146" s="2">
        <v>0</v>
      </c>
      <c r="EO146" s="2">
        <v>16</v>
      </c>
      <c r="EP146" s="2">
        <v>68</v>
      </c>
      <c r="EQ146" s="2">
        <v>6.666666666666667</v>
      </c>
      <c r="ER146" s="2">
        <v>24</v>
      </c>
      <c r="ES146" s="2">
        <v>60</v>
      </c>
      <c r="ET146" s="2">
        <v>10</v>
      </c>
      <c r="EU146" s="2">
        <v>76</v>
      </c>
      <c r="EV146" s="2">
        <v>40</v>
      </c>
      <c r="EW146" s="2">
        <v>20</v>
      </c>
      <c r="EX146" s="2">
        <v>4</v>
      </c>
      <c r="EY146" s="2">
        <v>1670</v>
      </c>
      <c r="EZ146" s="2">
        <v>3350</v>
      </c>
      <c r="FA146" s="2">
        <v>170520</v>
      </c>
      <c r="FB146" s="2">
        <v>148</v>
      </c>
      <c r="FC146" s="2">
        <v>387566.66666666669</v>
      </c>
      <c r="FD146" s="2">
        <v>632</v>
      </c>
      <c r="FE146" s="14">
        <v>2.5420799999999999</v>
      </c>
      <c r="FF146" s="14">
        <v>1.006</v>
      </c>
      <c r="FG146" s="30">
        <v>23.559999999999995</v>
      </c>
      <c r="FH146" s="30">
        <v>14.84</v>
      </c>
      <c r="FI146" s="30">
        <v>7.0399999999999991</v>
      </c>
      <c r="FJ146" s="30">
        <v>2.06</v>
      </c>
      <c r="FK146" s="30">
        <v>2.3199999999999998</v>
      </c>
      <c r="FL146" s="30">
        <v>0</v>
      </c>
      <c r="FM146" s="30" t="s">
        <v>118</v>
      </c>
      <c r="FN146" s="30" t="s">
        <v>118</v>
      </c>
      <c r="FO146" s="30" t="s">
        <v>118</v>
      </c>
      <c r="FP146" s="30" t="s">
        <v>118</v>
      </c>
      <c r="FQ146" s="30" t="s">
        <v>118</v>
      </c>
      <c r="FR146" s="30" t="s">
        <v>118</v>
      </c>
      <c r="FS146" s="14">
        <v>45.620254783999997</v>
      </c>
      <c r="FT146" s="14">
        <v>51.455430268000008</v>
      </c>
      <c r="FU146" s="14">
        <v>1.5556128999999998E-2</v>
      </c>
      <c r="FV146" s="14">
        <v>0.181488171</v>
      </c>
      <c r="FW146" s="14">
        <v>13.779562670999999</v>
      </c>
      <c r="FX146" s="14">
        <v>34.947984873799996</v>
      </c>
      <c r="FY146" s="14">
        <v>0</v>
      </c>
      <c r="FZ146" s="14">
        <v>5.7613786199999996E-2</v>
      </c>
      <c r="GA146" s="14">
        <v>1.6117445367999998</v>
      </c>
      <c r="GB146" s="14">
        <v>0.32258126139999999</v>
      </c>
      <c r="GC146" s="14">
        <v>4.7374861072000005</v>
      </c>
      <c r="GD146" s="14">
        <v>2.3905879850000002</v>
      </c>
      <c r="GE146" s="14">
        <v>1.2892081447999999</v>
      </c>
      <c r="GF146" s="14">
        <v>2.3029401954000002</v>
      </c>
      <c r="GG146" s="14">
        <v>5.0843313305999995</v>
      </c>
      <c r="GH146" s="14">
        <v>1.8578754726</v>
      </c>
      <c r="GI146" s="14">
        <v>0.46695904380000003</v>
      </c>
      <c r="GJ146" s="14">
        <v>2.3476426408000002</v>
      </c>
      <c r="GK146" s="14">
        <v>15.429584522599999</v>
      </c>
      <c r="GL146" s="14">
        <v>4.8261841782000001</v>
      </c>
      <c r="GM146" s="14">
        <v>10.475955518999999</v>
      </c>
      <c r="GN146" s="14">
        <v>2.4374203628000002</v>
      </c>
      <c r="GO146" s="14">
        <v>8.7989947102000006</v>
      </c>
      <c r="GP146" s="14">
        <v>1.5278874538000002</v>
      </c>
      <c r="GQ146" s="14">
        <v>0.26770511060000002</v>
      </c>
      <c r="GR146" s="14">
        <v>0.30345542459999997</v>
      </c>
      <c r="GS146" s="14">
        <v>5.4493093400000005E-2</v>
      </c>
      <c r="GT146" s="14">
        <v>8.6350903999999999E-3</v>
      </c>
      <c r="GU146" s="14">
        <v>14.435028532400001</v>
      </c>
      <c r="GV146" s="14">
        <v>0.74878611319999988</v>
      </c>
      <c r="GW146" s="14">
        <v>1.1722248766000001</v>
      </c>
      <c r="GX146" s="14">
        <v>1.4467436953999999</v>
      </c>
    </row>
    <row r="147" spans="1:206" x14ac:dyDescent="0.3">
      <c r="A147" s="6">
        <v>2008</v>
      </c>
      <c r="B147" s="6">
        <v>10</v>
      </c>
      <c r="C147" s="12">
        <v>142</v>
      </c>
      <c r="D147" s="14">
        <v>8.4499999999999993</v>
      </c>
      <c r="E147" s="14">
        <v>9.3000000000000007</v>
      </c>
      <c r="F147" s="14">
        <v>9.35</v>
      </c>
      <c r="G147" s="14">
        <v>8.15</v>
      </c>
      <c r="H147" s="14">
        <v>7.75</v>
      </c>
      <c r="I147" s="14">
        <v>8.0500000000000007</v>
      </c>
      <c r="J147" s="14">
        <v>8.4499999999999993</v>
      </c>
      <c r="K147" s="14">
        <v>8.35</v>
      </c>
      <c r="L147" s="6">
        <v>0</v>
      </c>
      <c r="M147" s="6">
        <v>1</v>
      </c>
      <c r="N147" s="6">
        <v>1</v>
      </c>
      <c r="O147" s="6">
        <v>0</v>
      </c>
      <c r="P147" s="6">
        <v>1</v>
      </c>
      <c r="Q147" s="6">
        <v>2</v>
      </c>
      <c r="R147" s="6">
        <v>1</v>
      </c>
      <c r="S147" s="6">
        <v>2</v>
      </c>
      <c r="T147" s="6" t="s">
        <v>126</v>
      </c>
      <c r="U147" s="13" t="s">
        <v>126</v>
      </c>
      <c r="V147" s="13">
        <v>94.5</v>
      </c>
      <c r="W147" s="13">
        <v>70.099999999999994</v>
      </c>
      <c r="X147" s="13">
        <v>69.3</v>
      </c>
      <c r="Y147" s="13" t="s">
        <v>126</v>
      </c>
      <c r="Z147" s="13">
        <v>83.4</v>
      </c>
      <c r="AA147" s="13">
        <v>126.5</v>
      </c>
      <c r="AB147" s="13">
        <v>184</v>
      </c>
      <c r="AC147" s="13">
        <v>281.60000000000002</v>
      </c>
      <c r="AD147" s="13">
        <v>179.6</v>
      </c>
      <c r="AE147" s="13">
        <v>190.8</v>
      </c>
      <c r="AF147" s="13">
        <v>179.8</v>
      </c>
      <c r="AG147" s="13">
        <v>89</v>
      </c>
      <c r="AH147" s="13">
        <v>84.1</v>
      </c>
      <c r="AI147" s="13">
        <v>43.8</v>
      </c>
      <c r="AJ147" s="13">
        <v>76.239999999999995</v>
      </c>
      <c r="AK147" s="13">
        <v>68.849999999999994</v>
      </c>
      <c r="AL147" s="13">
        <v>42.89</v>
      </c>
      <c r="AM147" s="13">
        <v>48.47</v>
      </c>
      <c r="AN147" s="13">
        <v>117.85</v>
      </c>
      <c r="AO147" s="13">
        <v>68.87</v>
      </c>
      <c r="AP147" s="13">
        <v>48.69</v>
      </c>
      <c r="AQ147" s="13">
        <v>37.619999999999997</v>
      </c>
      <c r="AR147" s="13">
        <v>20.18</v>
      </c>
      <c r="AS147" s="13">
        <v>53.47</v>
      </c>
      <c r="AT147" s="13">
        <v>33.44</v>
      </c>
      <c r="AU147" s="13">
        <v>82.36</v>
      </c>
      <c r="AV147" s="13">
        <v>139.1</v>
      </c>
      <c r="AW147" s="13">
        <v>29.53</v>
      </c>
      <c r="AX147" s="13">
        <v>86.49</v>
      </c>
      <c r="AY147" s="13">
        <v>19.2</v>
      </c>
      <c r="AZ147" s="13">
        <v>15.93</v>
      </c>
      <c r="BA147" s="13">
        <v>38.5</v>
      </c>
      <c r="BB147" s="13">
        <v>13.34</v>
      </c>
      <c r="BC147" s="13">
        <v>12.03</v>
      </c>
      <c r="BD147" s="13">
        <v>49.48</v>
      </c>
      <c r="BE147" s="13">
        <v>239.43</v>
      </c>
      <c r="BF147" s="13">
        <v>140.32</v>
      </c>
      <c r="BG147" s="14">
        <v>13.42</v>
      </c>
      <c r="BH147" s="14">
        <v>12.73</v>
      </c>
      <c r="BI147" s="14">
        <v>12.23</v>
      </c>
      <c r="BJ147" s="14">
        <v>12.3</v>
      </c>
      <c r="BK147" s="14">
        <v>11.4</v>
      </c>
      <c r="BL147" s="14">
        <v>10.19</v>
      </c>
      <c r="BM147" s="14">
        <v>11.62</v>
      </c>
      <c r="BN147" s="14">
        <v>10.73</v>
      </c>
      <c r="BO147" s="14">
        <v>11.15</v>
      </c>
      <c r="BP147" s="14">
        <v>11.62</v>
      </c>
      <c r="BQ147" s="14">
        <v>12.03</v>
      </c>
      <c r="BR147" s="14">
        <v>11.65</v>
      </c>
      <c r="BS147" s="14">
        <v>12</v>
      </c>
      <c r="BT147" s="14">
        <v>12.131</v>
      </c>
      <c r="BU147" s="14">
        <v>12.406000000000001</v>
      </c>
      <c r="BV147" s="14">
        <v>11.632</v>
      </c>
      <c r="BW147" s="14">
        <v>11.788</v>
      </c>
      <c r="BX147" s="14">
        <v>11.05</v>
      </c>
      <c r="BY147" s="14" t="s">
        <v>126</v>
      </c>
      <c r="BZ147" s="14">
        <v>11.018000000000001</v>
      </c>
      <c r="CA147" s="14">
        <v>10.815</v>
      </c>
      <c r="CB147" s="14">
        <v>11.715</v>
      </c>
      <c r="CC147" s="14">
        <v>12.54</v>
      </c>
      <c r="CD147" s="15">
        <v>34.085999999999999</v>
      </c>
      <c r="CE147" s="14">
        <v>11.475</v>
      </c>
      <c r="CF147" s="15">
        <v>32.911999999999999</v>
      </c>
      <c r="CG147" s="14">
        <v>12.24</v>
      </c>
      <c r="CH147" s="15">
        <v>34.154000000000003</v>
      </c>
      <c r="CI147" s="14">
        <v>10.84</v>
      </c>
      <c r="CJ147" s="15">
        <v>34.262</v>
      </c>
      <c r="CK147" s="14" t="s">
        <v>126</v>
      </c>
      <c r="CL147" s="15">
        <v>34.914999999999999</v>
      </c>
      <c r="CM147" s="14">
        <v>12.11</v>
      </c>
      <c r="CN147" s="15">
        <v>34.771000000000001</v>
      </c>
      <c r="CO147" s="14">
        <v>12.13</v>
      </c>
      <c r="CP147" s="6">
        <v>34.768999999999998</v>
      </c>
      <c r="CQ147" s="13">
        <v>7</v>
      </c>
      <c r="CR147" s="13">
        <v>7.5</v>
      </c>
      <c r="CS147" s="19" t="s">
        <v>118</v>
      </c>
      <c r="CT147" s="19" t="s">
        <v>118</v>
      </c>
      <c r="CU147" s="19" t="s">
        <v>118</v>
      </c>
      <c r="CV147" s="19">
        <v>0.41333333333333333</v>
      </c>
      <c r="CW147" s="19">
        <v>0.4</v>
      </c>
      <c r="CX147" s="19">
        <v>3.7866666666666666</v>
      </c>
      <c r="CY147" s="19">
        <v>3.9850000000000003</v>
      </c>
      <c r="CZ147" s="19">
        <v>5.2333333333333334</v>
      </c>
      <c r="DA147" s="19">
        <v>5.41</v>
      </c>
      <c r="DB147" s="19" t="s">
        <v>118</v>
      </c>
      <c r="DC147" s="19" t="s">
        <v>118</v>
      </c>
      <c r="DD147" s="19">
        <v>0.4</v>
      </c>
      <c r="DE147" s="19" t="s">
        <v>118</v>
      </c>
      <c r="DF147" s="19">
        <v>4.0999999999999996</v>
      </c>
      <c r="DG147" s="19">
        <v>0.33</v>
      </c>
      <c r="DH147" s="19">
        <v>3.3200000000000003</v>
      </c>
      <c r="DI147" s="19">
        <v>3.9249999999999998</v>
      </c>
      <c r="DJ147" s="19" t="s">
        <v>118</v>
      </c>
      <c r="DK147" s="19">
        <v>0.28999999999999998</v>
      </c>
      <c r="DL147" s="14">
        <v>0.28000000000000003</v>
      </c>
      <c r="DM147" s="19">
        <v>3.3824999999999998</v>
      </c>
      <c r="DN147" s="14">
        <v>3.59</v>
      </c>
      <c r="DO147" s="19">
        <v>3.3783333333333334</v>
      </c>
      <c r="DP147" s="14">
        <v>3.4633333333333334</v>
      </c>
      <c r="DQ147" s="19" t="s">
        <v>118</v>
      </c>
      <c r="DR147" s="14" t="s">
        <v>118</v>
      </c>
      <c r="DS147" s="6" t="s">
        <v>118</v>
      </c>
      <c r="DT147" s="18" t="s">
        <v>118</v>
      </c>
      <c r="DU147" s="6" t="s">
        <v>118</v>
      </c>
      <c r="DV147" s="18" t="s">
        <v>118</v>
      </c>
      <c r="DW147" s="6" t="s">
        <v>118</v>
      </c>
      <c r="DX147" s="18" t="s">
        <v>118</v>
      </c>
      <c r="DY147" s="6" t="s">
        <v>118</v>
      </c>
      <c r="DZ147" s="18" t="s">
        <v>118</v>
      </c>
      <c r="EA147" s="2">
        <v>162473.37600000002</v>
      </c>
      <c r="EB147" s="2">
        <v>42238.12</v>
      </c>
      <c r="EC147" s="2">
        <v>53185.929999999993</v>
      </c>
      <c r="ED147" s="2">
        <v>14584.373333333331</v>
      </c>
      <c r="EE147" s="2">
        <v>112086.33</v>
      </c>
      <c r="EF147" s="2">
        <v>14661.385</v>
      </c>
      <c r="EG147" s="2">
        <v>3815.2</v>
      </c>
      <c r="EH147" s="2">
        <v>0</v>
      </c>
      <c r="EI147" s="2">
        <v>4452.0149999999994</v>
      </c>
      <c r="EJ147" s="2">
        <v>5936.0199999999995</v>
      </c>
      <c r="EK147" s="2">
        <v>7172.2899999999991</v>
      </c>
      <c r="EL147" s="2">
        <v>2384.41</v>
      </c>
      <c r="EM147" s="2">
        <v>4</v>
      </c>
      <c r="EN147" s="2">
        <v>0</v>
      </c>
      <c r="EO147" s="2">
        <v>10</v>
      </c>
      <c r="EP147" s="2">
        <v>0</v>
      </c>
      <c r="EQ147" s="2">
        <v>20</v>
      </c>
      <c r="ER147" s="2">
        <v>0</v>
      </c>
      <c r="ES147" s="2">
        <v>12</v>
      </c>
      <c r="ET147" s="2">
        <v>0</v>
      </c>
      <c r="EU147" s="2">
        <v>15</v>
      </c>
      <c r="EV147" s="2">
        <v>0</v>
      </c>
      <c r="EW147" s="2">
        <v>5</v>
      </c>
      <c r="EX147" s="2">
        <v>0</v>
      </c>
      <c r="EY147" s="2">
        <v>1032</v>
      </c>
      <c r="EZ147" s="2">
        <v>5540</v>
      </c>
      <c r="FA147" s="2">
        <v>3560</v>
      </c>
      <c r="FB147" s="2">
        <v>2300</v>
      </c>
      <c r="FC147" s="2">
        <v>4060</v>
      </c>
      <c r="FD147" s="2">
        <v>635</v>
      </c>
      <c r="FE147" s="14">
        <v>0.99359999999999993</v>
      </c>
      <c r="FF147" s="14">
        <v>0.55249999999999999</v>
      </c>
      <c r="FG147" s="30">
        <v>55.65</v>
      </c>
      <c r="FH147" s="30">
        <v>18.224999999999998</v>
      </c>
      <c r="FI147" s="30">
        <v>3.9249999999999998</v>
      </c>
      <c r="FJ147" s="30">
        <v>4.4499999999999993</v>
      </c>
      <c r="FK147" s="30">
        <v>24.849999999999998</v>
      </c>
      <c r="FL147" s="30">
        <v>0</v>
      </c>
      <c r="FM147" s="30" t="s">
        <v>118</v>
      </c>
      <c r="FN147" s="30" t="s">
        <v>118</v>
      </c>
      <c r="FO147" s="30" t="s">
        <v>118</v>
      </c>
      <c r="FP147" s="30" t="s">
        <v>118</v>
      </c>
      <c r="FQ147" s="30" t="s">
        <v>118</v>
      </c>
      <c r="FR147" s="30" t="s">
        <v>118</v>
      </c>
      <c r="FS147" s="14">
        <v>11.968667694500002</v>
      </c>
      <c r="FT147" s="14">
        <v>7.1033201017499996</v>
      </c>
      <c r="FU147" s="14">
        <v>0.10694838624999999</v>
      </c>
      <c r="FV147" s="14">
        <v>0.12099211400000001</v>
      </c>
      <c r="FW147" s="14">
        <v>3.9391571910000001</v>
      </c>
      <c r="FX147" s="14">
        <v>0.95074363099999992</v>
      </c>
      <c r="FY147" s="14">
        <v>0</v>
      </c>
      <c r="FZ147" s="14">
        <v>0</v>
      </c>
      <c r="GA147" s="14">
        <v>0.21620664724999997</v>
      </c>
      <c r="GB147" s="14">
        <v>3.049599775E-2</v>
      </c>
      <c r="GC147" s="14">
        <v>1.6917385234999998</v>
      </c>
      <c r="GD147" s="14">
        <v>0.38839188349999998</v>
      </c>
      <c r="GE147" s="14">
        <v>0.41171724025000006</v>
      </c>
      <c r="GF147" s="14">
        <v>1.28569209275</v>
      </c>
      <c r="GG147" s="14">
        <v>1.6762747607500001</v>
      </c>
      <c r="GH147" s="14">
        <v>0.48779537474999995</v>
      </c>
      <c r="GI147" s="14">
        <v>0.10690436550000001</v>
      </c>
      <c r="GJ147" s="14">
        <v>0.45911239474999999</v>
      </c>
      <c r="GK147" s="14">
        <v>3.1002733302500003</v>
      </c>
      <c r="GL147" s="14">
        <v>3.018891381</v>
      </c>
      <c r="GM147" s="14">
        <v>3.8074654010000004</v>
      </c>
      <c r="GN147" s="14">
        <v>1.7147467882499998</v>
      </c>
      <c r="GO147" s="14">
        <v>2.7283704530000001</v>
      </c>
      <c r="GP147" s="14">
        <v>1.0742958659999999</v>
      </c>
      <c r="GQ147" s="14">
        <v>0.10292290325</v>
      </c>
      <c r="GR147" s="14">
        <v>0.18719652824999999</v>
      </c>
      <c r="GS147" s="14">
        <v>2.2452947499999997E-3</v>
      </c>
      <c r="GT147" s="14">
        <v>1.03931335E-2</v>
      </c>
      <c r="GU147" s="14">
        <v>3.7239008622499998</v>
      </c>
      <c r="GV147" s="14">
        <v>0.56462110750000005</v>
      </c>
      <c r="GW147" s="14">
        <v>0.98282237424999996</v>
      </c>
      <c r="GX147" s="14">
        <v>1.0697485815000001</v>
      </c>
    </row>
    <row r="148" spans="1:206" x14ac:dyDescent="0.3">
      <c r="A148" s="6">
        <v>2008</v>
      </c>
      <c r="B148" s="6">
        <v>11</v>
      </c>
      <c r="C148" s="12">
        <v>143</v>
      </c>
      <c r="D148" s="14">
        <v>6.5</v>
      </c>
      <c r="E148" s="14">
        <v>7.1</v>
      </c>
      <c r="F148" s="14">
        <v>7.7</v>
      </c>
      <c r="G148" s="14">
        <v>6.7</v>
      </c>
      <c r="H148" s="14">
        <v>5.55</v>
      </c>
      <c r="I148" s="14">
        <v>5.95</v>
      </c>
      <c r="J148" s="14">
        <v>5.95</v>
      </c>
      <c r="K148" s="14">
        <v>5.5</v>
      </c>
      <c r="L148" s="6">
        <v>2</v>
      </c>
      <c r="M148" s="6">
        <v>1</v>
      </c>
      <c r="N148" s="6">
        <v>2</v>
      </c>
      <c r="O148" s="6">
        <v>2</v>
      </c>
      <c r="P148" s="6">
        <v>4</v>
      </c>
      <c r="Q148" s="6">
        <v>7</v>
      </c>
      <c r="R148" s="6">
        <v>8</v>
      </c>
      <c r="S148" s="6">
        <v>10</v>
      </c>
      <c r="T148" s="6" t="s">
        <v>126</v>
      </c>
      <c r="U148" s="13" t="s">
        <v>126</v>
      </c>
      <c r="V148" s="13">
        <v>29.1</v>
      </c>
      <c r="W148" s="13">
        <v>19.5</v>
      </c>
      <c r="X148" s="13">
        <v>29.6</v>
      </c>
      <c r="Y148" s="13" t="s">
        <v>126</v>
      </c>
      <c r="Z148" s="13">
        <v>44.5</v>
      </c>
      <c r="AA148" s="13">
        <v>99.5</v>
      </c>
      <c r="AB148" s="13">
        <v>104.6</v>
      </c>
      <c r="AC148" s="13">
        <v>152.6</v>
      </c>
      <c r="AD148" s="13">
        <v>117.2</v>
      </c>
      <c r="AE148" s="13">
        <v>146.6</v>
      </c>
      <c r="AF148" s="13">
        <v>120.2</v>
      </c>
      <c r="AG148" s="13">
        <v>53.2</v>
      </c>
      <c r="AH148" s="13">
        <v>36.9</v>
      </c>
      <c r="AI148" s="13">
        <v>29.5</v>
      </c>
      <c r="AJ148" s="13">
        <v>32</v>
      </c>
      <c r="AK148" s="13">
        <v>31.14</v>
      </c>
      <c r="AL148" s="13">
        <v>17.95</v>
      </c>
      <c r="AM148" s="13">
        <v>17.09</v>
      </c>
      <c r="AN148" s="13">
        <v>45.32</v>
      </c>
      <c r="AO148" s="13">
        <v>69.98</v>
      </c>
      <c r="AP148" s="13">
        <v>24.12</v>
      </c>
      <c r="AQ148" s="13">
        <v>35.4</v>
      </c>
      <c r="AR148" s="13">
        <v>18.57</v>
      </c>
      <c r="AS148" s="13">
        <v>64.39</v>
      </c>
      <c r="AT148" s="13">
        <v>29.49</v>
      </c>
      <c r="AU148" s="13">
        <v>89.93</v>
      </c>
      <c r="AV148" s="13">
        <v>144.16</v>
      </c>
      <c r="AW148" s="13">
        <v>34.64</v>
      </c>
      <c r="AX148" s="13">
        <v>101.86</v>
      </c>
      <c r="AY148" s="13">
        <v>22.58</v>
      </c>
      <c r="AZ148" s="13">
        <v>23.26</v>
      </c>
      <c r="BA148" s="13">
        <v>53.29</v>
      </c>
      <c r="BB148" s="13">
        <v>15.54</v>
      </c>
      <c r="BC148" s="13">
        <v>12.79</v>
      </c>
      <c r="BD148" s="13">
        <v>30.2</v>
      </c>
      <c r="BE148" s="13">
        <v>222.51</v>
      </c>
      <c r="BF148" s="13">
        <v>105.91</v>
      </c>
      <c r="BG148" s="14">
        <v>11.35</v>
      </c>
      <c r="BH148" s="14">
        <v>10.91</v>
      </c>
      <c r="BI148" s="14">
        <v>10.74</v>
      </c>
      <c r="BJ148" s="14">
        <v>11.09</v>
      </c>
      <c r="BK148" s="14">
        <v>10.29</v>
      </c>
      <c r="BL148" s="14">
        <v>8.93</v>
      </c>
      <c r="BM148" s="14">
        <v>10.29</v>
      </c>
      <c r="BN148" s="14">
        <v>9.4499999999999993</v>
      </c>
      <c r="BO148" s="14">
        <v>9.69</v>
      </c>
      <c r="BP148" s="14">
        <v>10.17</v>
      </c>
      <c r="BQ148" s="14">
        <v>10.57</v>
      </c>
      <c r="BR148" s="14">
        <v>9.82</v>
      </c>
      <c r="BS148" s="14">
        <v>10.36</v>
      </c>
      <c r="BT148" s="14">
        <v>10.738</v>
      </c>
      <c r="BU148" s="14">
        <v>10.914999999999999</v>
      </c>
      <c r="BV148" s="14">
        <v>10.24</v>
      </c>
      <c r="BW148" s="14">
        <v>10.477</v>
      </c>
      <c r="BX148" s="14">
        <v>9.7330000000000005</v>
      </c>
      <c r="BY148" s="14" t="s">
        <v>126</v>
      </c>
      <c r="BZ148" s="14">
        <v>9.1159999999999997</v>
      </c>
      <c r="CA148" s="14">
        <v>8.7129999999999992</v>
      </c>
      <c r="CB148" s="14">
        <v>9.7650000000000006</v>
      </c>
      <c r="CC148" s="14">
        <v>9.3699999999999992</v>
      </c>
      <c r="CD148" s="15">
        <v>33.844999999999999</v>
      </c>
      <c r="CE148" s="14">
        <v>10.205</v>
      </c>
      <c r="CF148" s="15">
        <v>32.987000000000002</v>
      </c>
      <c r="CG148" s="14">
        <v>10.87</v>
      </c>
      <c r="CH148" s="15">
        <v>34.106999999999999</v>
      </c>
      <c r="CI148" s="14">
        <v>8.9849999999999994</v>
      </c>
      <c r="CJ148" s="15">
        <v>34.552</v>
      </c>
      <c r="CK148" s="14" t="s">
        <v>126</v>
      </c>
      <c r="CL148" s="15">
        <v>34.694000000000003</v>
      </c>
      <c r="CM148" s="14">
        <v>10.16</v>
      </c>
      <c r="CN148" s="15">
        <v>34.665999999999997</v>
      </c>
      <c r="CO148" s="14">
        <v>10.175000000000001</v>
      </c>
      <c r="CP148" s="6">
        <v>34.729999999999997</v>
      </c>
      <c r="CQ148" s="13">
        <v>5.75</v>
      </c>
      <c r="CR148" s="13">
        <v>5.5</v>
      </c>
      <c r="CS148" s="19">
        <v>0.55000000000000004</v>
      </c>
      <c r="CT148" s="19">
        <v>5.32</v>
      </c>
      <c r="CU148" s="19">
        <v>5.65</v>
      </c>
      <c r="CV148" s="19">
        <v>0.37916666666666665</v>
      </c>
      <c r="CW148" s="19">
        <v>0.41249999999999998</v>
      </c>
      <c r="CX148" s="19">
        <v>6.1116666666666664</v>
      </c>
      <c r="CY148" s="19">
        <v>4.9800000000000004</v>
      </c>
      <c r="CZ148" s="19">
        <v>5.7158333333333333</v>
      </c>
      <c r="DA148" s="19">
        <v>5.7975000000000003</v>
      </c>
      <c r="DB148" s="19" t="s">
        <v>118</v>
      </c>
      <c r="DC148" s="19" t="s">
        <v>118</v>
      </c>
      <c r="DD148" s="19">
        <v>0.46666666666666667</v>
      </c>
      <c r="DE148" s="19" t="s">
        <v>118</v>
      </c>
      <c r="DF148" s="19">
        <v>6.666666666666667</v>
      </c>
      <c r="DG148" s="19">
        <v>0.51</v>
      </c>
      <c r="DH148" s="19">
        <v>5.4924999999999997</v>
      </c>
      <c r="DI148" s="19">
        <v>7.07</v>
      </c>
      <c r="DJ148" s="19" t="s">
        <v>118</v>
      </c>
      <c r="DK148" s="19">
        <v>0.53666666666666663</v>
      </c>
      <c r="DL148" s="14">
        <v>0.48</v>
      </c>
      <c r="DM148" s="19">
        <v>4.085</v>
      </c>
      <c r="DN148" s="14">
        <v>4.0049999999999999</v>
      </c>
      <c r="DO148" s="19">
        <v>6.09</v>
      </c>
      <c r="DP148" s="14">
        <v>5.15</v>
      </c>
      <c r="DQ148" s="19" t="s">
        <v>118</v>
      </c>
      <c r="DR148" s="14" t="s">
        <v>118</v>
      </c>
      <c r="DS148" s="20">
        <v>2272.458064907401</v>
      </c>
      <c r="DT148" s="20">
        <v>2286.0404489112002</v>
      </c>
      <c r="DU148" s="20">
        <v>2092.7393613192726</v>
      </c>
      <c r="DV148" s="20">
        <v>2102.7258779352028</v>
      </c>
      <c r="DW148" s="20">
        <v>8.0610314475329243</v>
      </c>
      <c r="DX148" s="20">
        <v>8.0565486066473593</v>
      </c>
      <c r="DY148" s="20">
        <v>3.1246995968323472</v>
      </c>
      <c r="DZ148" s="20">
        <v>3.1542862989687701</v>
      </c>
      <c r="EA148" s="2">
        <v>5871.7150000000001</v>
      </c>
      <c r="EB148" s="2">
        <v>0</v>
      </c>
      <c r="EC148" s="2">
        <v>13470.405000000001</v>
      </c>
      <c r="ED148" s="2">
        <v>15888.17</v>
      </c>
      <c r="EE148" s="2">
        <v>12394.26</v>
      </c>
      <c r="EF148" s="2">
        <v>13355.273333333336</v>
      </c>
      <c r="EG148" s="2">
        <v>1727.25</v>
      </c>
      <c r="EH148" s="2">
        <v>0</v>
      </c>
      <c r="EI148" s="2">
        <v>690.79</v>
      </c>
      <c r="EJ148" s="2">
        <v>5180.9249999999993</v>
      </c>
      <c r="EK148" s="2">
        <v>1381.58</v>
      </c>
      <c r="EL148" s="2">
        <v>5065.7933333333331</v>
      </c>
      <c r="EM148" s="2">
        <v>0</v>
      </c>
      <c r="EN148" s="2">
        <v>0</v>
      </c>
      <c r="EO148" s="2">
        <v>5</v>
      </c>
      <c r="EP148" s="2">
        <v>0</v>
      </c>
      <c r="EQ148" s="2">
        <v>0</v>
      </c>
      <c r="ER148" s="2">
        <v>5</v>
      </c>
      <c r="ES148" s="2">
        <v>0</v>
      </c>
      <c r="ET148" s="2">
        <v>0</v>
      </c>
      <c r="EU148" s="2">
        <v>0</v>
      </c>
      <c r="EV148" s="2">
        <v>5</v>
      </c>
      <c r="EW148" s="2">
        <v>0</v>
      </c>
      <c r="EX148" s="2">
        <v>0</v>
      </c>
      <c r="EY148" s="2">
        <v>20</v>
      </c>
      <c r="EZ148" s="2">
        <v>80</v>
      </c>
      <c r="FA148" s="2">
        <v>1055</v>
      </c>
      <c r="FB148" s="2">
        <v>285</v>
      </c>
      <c r="FC148" s="2">
        <v>753.33333333333337</v>
      </c>
      <c r="FD148" s="2">
        <v>2515</v>
      </c>
      <c r="FE148" s="14">
        <v>0.37919999999999998</v>
      </c>
      <c r="FF148" s="14">
        <v>0.4425</v>
      </c>
      <c r="FG148" s="30">
        <v>17.424999999999997</v>
      </c>
      <c r="FH148" s="30">
        <v>5</v>
      </c>
      <c r="FI148" s="30">
        <v>0.5</v>
      </c>
      <c r="FJ148" s="30">
        <v>1.6</v>
      </c>
      <c r="FK148" s="30">
        <v>14.5</v>
      </c>
      <c r="FL148" s="30">
        <v>0</v>
      </c>
      <c r="FM148" s="30" t="s">
        <v>118</v>
      </c>
      <c r="FN148" s="30" t="s">
        <v>118</v>
      </c>
      <c r="FO148" s="30" t="s">
        <v>118</v>
      </c>
      <c r="FP148" s="30" t="s">
        <v>118</v>
      </c>
      <c r="FQ148" s="30" t="s">
        <v>118</v>
      </c>
      <c r="FR148" s="30" t="s">
        <v>118</v>
      </c>
      <c r="FS148" s="14">
        <v>7.9600704077500009</v>
      </c>
      <c r="FT148" s="14">
        <v>5.6442978039999998</v>
      </c>
      <c r="FU148" s="14">
        <v>8.7503225000000004E-2</v>
      </c>
      <c r="FV148" s="14">
        <v>6.2339475500000005E-2</v>
      </c>
      <c r="FW148" s="14">
        <v>0.96989874924999997</v>
      </c>
      <c r="FX148" s="14">
        <v>0.259802066</v>
      </c>
      <c r="FY148" s="14">
        <v>0</v>
      </c>
      <c r="FZ148" s="14">
        <v>1.2998885000000001E-3</v>
      </c>
      <c r="GA148" s="14">
        <v>3.8796563249999999E-2</v>
      </c>
      <c r="GB148" s="14">
        <v>0.18615708850000001</v>
      </c>
      <c r="GC148" s="14">
        <v>2.2488070764999999</v>
      </c>
      <c r="GD148" s="14">
        <v>0.19313000149999998</v>
      </c>
      <c r="GE148" s="14">
        <v>0.29881998300000001</v>
      </c>
      <c r="GF148" s="14">
        <v>0.87921987325000006</v>
      </c>
      <c r="GG148" s="14">
        <v>1.9781448672500002</v>
      </c>
      <c r="GH148" s="14">
        <v>0.261496801</v>
      </c>
      <c r="GI148" s="14">
        <v>1.4183547499999999E-2</v>
      </c>
      <c r="GJ148" s="14">
        <v>0.36902216124999998</v>
      </c>
      <c r="GK148" s="14">
        <v>1.8432740857500001</v>
      </c>
      <c r="GL148" s="14">
        <v>2.9405770437500003</v>
      </c>
      <c r="GM148" s="14">
        <v>0.62019655750000002</v>
      </c>
      <c r="GN148" s="14">
        <v>0.31691920674999996</v>
      </c>
      <c r="GO148" s="14">
        <v>0.20462778400000001</v>
      </c>
      <c r="GP148" s="14">
        <v>7.9577471499999997E-2</v>
      </c>
      <c r="GQ148" s="14">
        <v>2.2695819499999999E-2</v>
      </c>
      <c r="GR148" s="14">
        <v>3.8999276749999992E-2</v>
      </c>
      <c r="GS148" s="14">
        <v>4.5451749999999999E-4</v>
      </c>
      <c r="GT148" s="14">
        <v>5.1965667500000002E-3</v>
      </c>
      <c r="GU148" s="14">
        <v>0.98335018425000009</v>
      </c>
      <c r="GV148" s="14">
        <v>0.58167342275</v>
      </c>
      <c r="GW148" s="14">
        <v>0.40880895950000001</v>
      </c>
      <c r="GX148" s="14">
        <v>0.7855117477500001</v>
      </c>
    </row>
    <row r="149" spans="1:206" x14ac:dyDescent="0.3">
      <c r="A149" s="6">
        <v>2008</v>
      </c>
      <c r="B149" s="6">
        <v>12</v>
      </c>
      <c r="C149" s="12">
        <v>144</v>
      </c>
      <c r="D149" s="14">
        <v>4.2</v>
      </c>
      <c r="E149" s="14">
        <v>4.3499999999999996</v>
      </c>
      <c r="F149" s="14">
        <v>5.55</v>
      </c>
      <c r="G149" s="14">
        <v>4.8499999999999996</v>
      </c>
      <c r="H149" s="14">
        <v>4.75</v>
      </c>
      <c r="I149" s="14">
        <v>4.1500000000000004</v>
      </c>
      <c r="J149" s="14">
        <v>2.95</v>
      </c>
      <c r="K149" s="14">
        <v>3.35</v>
      </c>
      <c r="L149" s="6">
        <v>10</v>
      </c>
      <c r="M149" s="6">
        <v>13</v>
      </c>
      <c r="N149" s="6">
        <v>4</v>
      </c>
      <c r="O149" s="6">
        <v>4</v>
      </c>
      <c r="P149" s="6">
        <v>3</v>
      </c>
      <c r="Q149" s="6">
        <v>11</v>
      </c>
      <c r="R149" s="6">
        <v>13</v>
      </c>
      <c r="S149" s="6">
        <v>13</v>
      </c>
      <c r="T149" s="6" t="s">
        <v>126</v>
      </c>
      <c r="U149" s="13" t="s">
        <v>126</v>
      </c>
      <c r="V149" s="13">
        <v>37</v>
      </c>
      <c r="W149" s="13">
        <v>18.600000000000001</v>
      </c>
      <c r="X149" s="13">
        <v>17.5</v>
      </c>
      <c r="Y149" s="13" t="s">
        <v>126</v>
      </c>
      <c r="Z149" s="13">
        <v>29.7</v>
      </c>
      <c r="AA149" s="13">
        <v>49.6</v>
      </c>
      <c r="AB149" s="13">
        <v>83.6</v>
      </c>
      <c r="AC149" s="13">
        <v>166.8</v>
      </c>
      <c r="AD149" s="13">
        <v>123.6</v>
      </c>
      <c r="AE149" s="13">
        <v>96.6</v>
      </c>
      <c r="AF149" s="13">
        <v>133.4</v>
      </c>
      <c r="AG149" s="13">
        <v>73.400000000000006</v>
      </c>
      <c r="AH149" s="13">
        <v>47.1</v>
      </c>
      <c r="AI149" s="13">
        <v>58</v>
      </c>
      <c r="AJ149" s="13">
        <v>46.25</v>
      </c>
      <c r="AK149" s="13">
        <v>38.93</v>
      </c>
      <c r="AL149" s="13">
        <v>24.23</v>
      </c>
      <c r="AM149" s="13">
        <v>22.31</v>
      </c>
      <c r="AN149" s="13">
        <v>60.45</v>
      </c>
      <c r="AO149" s="13">
        <v>62.35</v>
      </c>
      <c r="AP149" s="13">
        <v>33.28</v>
      </c>
      <c r="AQ149" s="13">
        <v>28.54</v>
      </c>
      <c r="AR149" s="13">
        <v>11.79</v>
      </c>
      <c r="AS149" s="13">
        <v>39.79</v>
      </c>
      <c r="AT149" s="13">
        <v>25.05</v>
      </c>
      <c r="AU149" s="13">
        <v>80.41</v>
      </c>
      <c r="AV149" s="13">
        <v>144</v>
      </c>
      <c r="AW149" s="13">
        <v>24.17</v>
      </c>
      <c r="AX149" s="13">
        <v>79.650000000000006</v>
      </c>
      <c r="AY149" s="13">
        <v>25.55</v>
      </c>
      <c r="AZ149" s="13">
        <v>36.840000000000003</v>
      </c>
      <c r="BA149" s="13">
        <v>63.51</v>
      </c>
      <c r="BB149" s="13">
        <v>34.9</v>
      </c>
      <c r="BC149" s="13">
        <v>18.579999999999998</v>
      </c>
      <c r="BD149" s="13">
        <v>34.24</v>
      </c>
      <c r="BE149" s="13">
        <v>231.89</v>
      </c>
      <c r="BF149" s="13">
        <v>120.32</v>
      </c>
      <c r="BG149" s="14">
        <v>9.2100000000000009</v>
      </c>
      <c r="BH149" s="14">
        <v>9.36</v>
      </c>
      <c r="BI149" s="14">
        <v>9.84</v>
      </c>
      <c r="BJ149" s="14">
        <v>10.48</v>
      </c>
      <c r="BK149" s="14">
        <v>9.66</v>
      </c>
      <c r="BL149" s="14">
        <v>8.2100000000000009</v>
      </c>
      <c r="BM149" s="14">
        <v>9.07</v>
      </c>
      <c r="BN149" s="14">
        <v>8.65</v>
      </c>
      <c r="BO149" s="14">
        <v>8.59</v>
      </c>
      <c r="BP149" s="14">
        <v>8.7899999999999991</v>
      </c>
      <c r="BQ149" s="14">
        <v>8.98</v>
      </c>
      <c r="BR149" s="14">
        <v>8.43</v>
      </c>
      <c r="BS149" s="14">
        <v>8.76</v>
      </c>
      <c r="BT149" s="14">
        <v>9.01</v>
      </c>
      <c r="BU149" s="14">
        <v>9.2309999999999999</v>
      </c>
      <c r="BV149" s="14">
        <v>8.9600000000000009</v>
      </c>
      <c r="BW149" s="14">
        <v>9.2330000000000005</v>
      </c>
      <c r="BX149" s="14">
        <v>8.4570000000000007</v>
      </c>
      <c r="BY149" s="14">
        <v>6.8719999999999999</v>
      </c>
      <c r="BZ149" s="14">
        <v>7.2610000000000001</v>
      </c>
      <c r="CA149" s="14">
        <v>6.7610000000000001</v>
      </c>
      <c r="CB149" s="14">
        <v>7.8019999999999996</v>
      </c>
      <c r="CC149" s="14" t="s">
        <v>126</v>
      </c>
      <c r="CD149" s="15" t="s">
        <v>126</v>
      </c>
      <c r="CE149" s="14">
        <v>8.92</v>
      </c>
      <c r="CF149" s="15">
        <v>33.25</v>
      </c>
      <c r="CG149" s="14">
        <v>9.6300000000000008</v>
      </c>
      <c r="CH149" s="15">
        <v>34.097000000000001</v>
      </c>
      <c r="CI149" s="14">
        <v>7.55</v>
      </c>
      <c r="CJ149" s="15">
        <v>34.155000000000001</v>
      </c>
      <c r="CK149" s="14">
        <v>6.3</v>
      </c>
      <c r="CL149" s="15">
        <v>34.692</v>
      </c>
      <c r="CM149" s="14">
        <v>8.34</v>
      </c>
      <c r="CN149" s="15">
        <v>34.549999999999997</v>
      </c>
      <c r="CO149" s="14">
        <v>8.74</v>
      </c>
      <c r="CP149" s="6">
        <v>34.595999999999997</v>
      </c>
      <c r="CQ149" s="13">
        <v>6.5</v>
      </c>
      <c r="CR149" s="13">
        <v>5.5</v>
      </c>
      <c r="CS149" s="19" t="s">
        <v>118</v>
      </c>
      <c r="CT149" s="19" t="s">
        <v>118</v>
      </c>
      <c r="CU149" s="19" t="s">
        <v>118</v>
      </c>
      <c r="CV149" s="19">
        <v>0.42533333333333334</v>
      </c>
      <c r="CW149" s="19">
        <v>0.48</v>
      </c>
      <c r="CX149" s="19">
        <v>5.9733333333333336</v>
      </c>
      <c r="CY149" s="19">
        <v>5.42</v>
      </c>
      <c r="CZ149" s="19">
        <v>6.4992857142857146</v>
      </c>
      <c r="DA149" s="19">
        <v>6.6580000000000004</v>
      </c>
      <c r="DB149" s="19" t="s">
        <v>118</v>
      </c>
      <c r="DC149" s="19" t="s">
        <v>118</v>
      </c>
      <c r="DD149" s="19">
        <v>0.53333333333333333</v>
      </c>
      <c r="DE149" s="19" t="s">
        <v>118</v>
      </c>
      <c r="DF149" s="19">
        <v>8.4666666666666668</v>
      </c>
      <c r="DG149" s="19">
        <v>0.47500000000000003</v>
      </c>
      <c r="DH149" s="19">
        <v>5.5750000000000002</v>
      </c>
      <c r="DI149" s="19">
        <v>7.04</v>
      </c>
      <c r="DJ149" s="19" t="s">
        <v>118</v>
      </c>
      <c r="DK149" s="19">
        <v>0.44500000000000001</v>
      </c>
      <c r="DL149" s="14">
        <v>0.46</v>
      </c>
      <c r="DM149" s="19">
        <v>4.668333333333333</v>
      </c>
      <c r="DN149" s="14">
        <v>4.2299999999999995</v>
      </c>
      <c r="DO149" s="19">
        <v>6.1550000000000002</v>
      </c>
      <c r="DP149" s="14">
        <v>5.66</v>
      </c>
      <c r="DQ149" s="19" t="s">
        <v>118</v>
      </c>
      <c r="DR149" s="14" t="s">
        <v>118</v>
      </c>
      <c r="DS149" s="20">
        <v>2271.5882332158085</v>
      </c>
      <c r="DT149" s="20">
        <v>2275.9715610178059</v>
      </c>
      <c r="DU149" s="20">
        <v>2098.7475608384311</v>
      </c>
      <c r="DV149" s="20">
        <v>2098.4116074627709</v>
      </c>
      <c r="DW149" s="21">
        <v>8.0574865983273156</v>
      </c>
      <c r="DX149" s="20">
        <v>8.0653184422937336</v>
      </c>
      <c r="DY149" s="20">
        <v>3.017435528269651</v>
      </c>
      <c r="DZ149" s="20">
        <v>3.0578921201178821</v>
      </c>
      <c r="EA149" s="2">
        <v>13815.8</v>
      </c>
      <c r="EB149" s="2" t="s">
        <v>118</v>
      </c>
      <c r="EC149" s="2">
        <v>6907.9</v>
      </c>
      <c r="ED149" s="2">
        <v>6447.373333333333</v>
      </c>
      <c r="EE149" s="2">
        <v>1381.58</v>
      </c>
      <c r="EF149" s="2">
        <v>2763.16</v>
      </c>
      <c r="EG149" s="2">
        <v>1381.5</v>
      </c>
      <c r="EH149" s="2" t="s">
        <v>118</v>
      </c>
      <c r="EI149" s="2">
        <v>1381.58</v>
      </c>
      <c r="EJ149" s="2">
        <v>2763.16</v>
      </c>
      <c r="EK149" s="2">
        <v>0</v>
      </c>
      <c r="EL149" s="2">
        <v>5526.32</v>
      </c>
      <c r="EM149" s="2">
        <v>0</v>
      </c>
      <c r="EN149" s="2" t="s">
        <v>118</v>
      </c>
      <c r="EO149" s="2">
        <v>0</v>
      </c>
      <c r="EP149" s="2">
        <v>0</v>
      </c>
      <c r="EQ149" s="2">
        <v>0</v>
      </c>
      <c r="ER149" s="2">
        <v>0</v>
      </c>
      <c r="ES149" s="2">
        <v>0</v>
      </c>
      <c r="ET149" s="2" t="s">
        <v>118</v>
      </c>
      <c r="EU149" s="2">
        <v>0</v>
      </c>
      <c r="EV149" s="2">
        <v>0</v>
      </c>
      <c r="EW149" s="2">
        <v>0</v>
      </c>
      <c r="EX149" s="2">
        <v>0</v>
      </c>
      <c r="EY149" s="2">
        <v>100</v>
      </c>
      <c r="EZ149" s="2" t="s">
        <v>118</v>
      </c>
      <c r="FA149" s="2">
        <v>832</v>
      </c>
      <c r="FB149" s="2">
        <v>386.66666666666669</v>
      </c>
      <c r="FC149" s="2">
        <v>960</v>
      </c>
      <c r="FD149" s="2">
        <v>373.33333333333331</v>
      </c>
      <c r="FE149" s="14">
        <v>0.18431999999999998</v>
      </c>
      <c r="FF149" s="14">
        <v>0.27</v>
      </c>
      <c r="FG149" s="30">
        <v>8.6999999999999993</v>
      </c>
      <c r="FH149" s="30">
        <v>4.2200000000000006</v>
      </c>
      <c r="FI149" s="30">
        <v>0.06</v>
      </c>
      <c r="FJ149" s="30">
        <v>0.76</v>
      </c>
      <c r="FK149" s="30">
        <v>7.9</v>
      </c>
      <c r="FL149" s="30">
        <v>0</v>
      </c>
      <c r="FM149" s="30" t="s">
        <v>118</v>
      </c>
      <c r="FN149" s="30" t="s">
        <v>118</v>
      </c>
      <c r="FO149" s="30" t="s">
        <v>118</v>
      </c>
      <c r="FP149" s="30" t="s">
        <v>118</v>
      </c>
      <c r="FQ149" s="30" t="s">
        <v>118</v>
      </c>
      <c r="FR149" s="30" t="s">
        <v>118</v>
      </c>
      <c r="FS149" s="14">
        <v>2.6736397046000002</v>
      </c>
      <c r="FT149" s="14">
        <v>6.1355534353333328</v>
      </c>
      <c r="FU149" s="14">
        <v>3.1112257799999998E-2</v>
      </c>
      <c r="FV149" s="14">
        <v>1.0082676333333334E-2</v>
      </c>
      <c r="FW149" s="14">
        <v>0.33930027959999998</v>
      </c>
      <c r="FX149" s="14">
        <v>0.52049510500000007</v>
      </c>
      <c r="FY149" s="14">
        <v>0</v>
      </c>
      <c r="FZ149" s="14">
        <v>0</v>
      </c>
      <c r="GA149" s="14">
        <v>4.5765132E-3</v>
      </c>
      <c r="GB149" s="14">
        <v>0.23231808733333334</v>
      </c>
      <c r="GC149" s="14">
        <v>0.53788125399999998</v>
      </c>
      <c r="GD149" s="14">
        <v>0.14936449766666668</v>
      </c>
      <c r="GE149" s="14">
        <v>3.5754534599999999E-2</v>
      </c>
      <c r="GF149" s="14">
        <v>0.7113431023333332</v>
      </c>
      <c r="GG149" s="14">
        <v>0.58195244620000008</v>
      </c>
      <c r="GH149" s="14">
        <v>0.45965644366666664</v>
      </c>
      <c r="GI149" s="14">
        <v>2.0962330000000003E-3</v>
      </c>
      <c r="GJ149" s="14">
        <v>0.40631952566666668</v>
      </c>
      <c r="GK149" s="14">
        <v>0.89581496519999992</v>
      </c>
      <c r="GL149" s="14">
        <v>3.3633060460000004</v>
      </c>
      <c r="GM149" s="14">
        <v>0.13696809459999998</v>
      </c>
      <c r="GN149" s="14">
        <v>0.117101786</v>
      </c>
      <c r="GO149" s="14">
        <v>6.8209261400000012E-2</v>
      </c>
      <c r="GP149" s="14">
        <v>0</v>
      </c>
      <c r="GQ149" s="14">
        <v>1.25829846E-2</v>
      </c>
      <c r="GR149" s="14">
        <v>1.4231315E-2</v>
      </c>
      <c r="GS149" s="14">
        <v>0</v>
      </c>
      <c r="GT149" s="14">
        <v>7.7143410000000004E-3</v>
      </c>
      <c r="GU149" s="14">
        <v>0.10458753400000001</v>
      </c>
      <c r="GV149" s="14">
        <v>0.15831285366666667</v>
      </c>
      <c r="GW149" s="14">
        <v>6.0797188200000005E-2</v>
      </c>
      <c r="GX149" s="14">
        <v>7.924063566666667E-2</v>
      </c>
    </row>
    <row r="150" spans="1:206" x14ac:dyDescent="0.3">
      <c r="A150" s="6">
        <v>2009</v>
      </c>
      <c r="B150" s="6">
        <v>1</v>
      </c>
      <c r="C150" s="12">
        <v>145</v>
      </c>
      <c r="D150" s="14">
        <v>3.8</v>
      </c>
      <c r="E150" s="14">
        <v>4.75</v>
      </c>
      <c r="F150" s="14">
        <v>5.65</v>
      </c>
      <c r="G150" s="14">
        <v>5.45</v>
      </c>
      <c r="H150" s="14">
        <v>4.5</v>
      </c>
      <c r="I150" s="14">
        <v>4.3</v>
      </c>
      <c r="J150" s="14">
        <v>3.8</v>
      </c>
      <c r="K150" s="14">
        <v>2.85</v>
      </c>
      <c r="L150" s="6">
        <v>8</v>
      </c>
      <c r="M150" s="6">
        <v>5</v>
      </c>
      <c r="N150" s="6">
        <v>3</v>
      </c>
      <c r="O150" s="6">
        <v>0</v>
      </c>
      <c r="P150" s="6">
        <v>7</v>
      </c>
      <c r="Q150" s="6">
        <v>8</v>
      </c>
      <c r="R150" s="6">
        <v>11</v>
      </c>
      <c r="S150" s="6">
        <v>16</v>
      </c>
      <c r="T150" s="6" t="s">
        <v>126</v>
      </c>
      <c r="U150" s="13" t="s">
        <v>126</v>
      </c>
      <c r="V150" s="13">
        <v>41.9</v>
      </c>
      <c r="W150" s="13">
        <v>25.5</v>
      </c>
      <c r="X150" s="13">
        <v>34.1</v>
      </c>
      <c r="Y150" s="13" t="s">
        <v>126</v>
      </c>
      <c r="Z150" s="13">
        <v>67</v>
      </c>
      <c r="AA150" s="13">
        <v>67.599999999999994</v>
      </c>
      <c r="AB150" s="13">
        <v>146</v>
      </c>
      <c r="AC150" s="13">
        <v>198</v>
      </c>
      <c r="AD150" s="13">
        <v>151.80000000000001</v>
      </c>
      <c r="AE150" s="13">
        <v>168.4</v>
      </c>
      <c r="AF150" s="13">
        <v>117.8</v>
      </c>
      <c r="AG150" s="13">
        <v>36.6</v>
      </c>
      <c r="AH150" s="13">
        <v>21.8</v>
      </c>
      <c r="AI150" s="13">
        <v>52.2</v>
      </c>
      <c r="AJ150" s="13">
        <v>67.400000000000006</v>
      </c>
      <c r="AK150" s="13">
        <v>56.76</v>
      </c>
      <c r="AL150" s="13">
        <v>24.98</v>
      </c>
      <c r="AM150" s="13">
        <v>24.19</v>
      </c>
      <c r="AN150" s="13">
        <v>74.8</v>
      </c>
      <c r="AO150" s="13">
        <v>68.540000000000006</v>
      </c>
      <c r="AP150" s="13">
        <v>30.87</v>
      </c>
      <c r="AQ150" s="13">
        <v>26.84</v>
      </c>
      <c r="AR150" s="13">
        <v>11.17</v>
      </c>
      <c r="AS150" s="13">
        <v>32.69</v>
      </c>
      <c r="AT150" s="13">
        <v>11.63</v>
      </c>
      <c r="AU150" s="13">
        <v>78.010000000000005</v>
      </c>
      <c r="AV150" s="13">
        <v>142.44</v>
      </c>
      <c r="AW150" s="13">
        <v>17.61</v>
      </c>
      <c r="AX150" s="13">
        <v>69.72</v>
      </c>
      <c r="AY150" s="13">
        <v>11.05</v>
      </c>
      <c r="AZ150" s="13">
        <v>18.690000000000001</v>
      </c>
      <c r="BA150" s="13">
        <v>54.59</v>
      </c>
      <c r="BB150" s="13">
        <v>28.13</v>
      </c>
      <c r="BC150" s="13">
        <v>16.440000000000001</v>
      </c>
      <c r="BD150" s="13">
        <v>47.82</v>
      </c>
      <c r="BE150" s="13">
        <v>245.03</v>
      </c>
      <c r="BF150" s="13">
        <v>138.78</v>
      </c>
      <c r="BG150" s="14">
        <v>7.79</v>
      </c>
      <c r="BH150" s="14">
        <v>8.5</v>
      </c>
      <c r="BI150" s="14">
        <v>9.4499999999999993</v>
      </c>
      <c r="BJ150" s="14">
        <v>10.36</v>
      </c>
      <c r="BK150" s="14">
        <v>9.5299999999999994</v>
      </c>
      <c r="BL150" s="14">
        <v>7.83</v>
      </c>
      <c r="BM150" s="14">
        <v>8.42</v>
      </c>
      <c r="BN150" s="14">
        <v>8.31</v>
      </c>
      <c r="BO150" s="14">
        <v>8</v>
      </c>
      <c r="BP150" s="14">
        <v>7.84</v>
      </c>
      <c r="BQ150" s="14">
        <v>7.9</v>
      </c>
      <c r="BR150" s="14">
        <v>7.46</v>
      </c>
      <c r="BS150" s="14">
        <v>7.57</v>
      </c>
      <c r="BT150" s="14">
        <v>7.6840000000000002</v>
      </c>
      <c r="BU150" s="14">
        <v>7.8710000000000004</v>
      </c>
      <c r="BV150" s="14">
        <v>8.2309999999999999</v>
      </c>
      <c r="BW150" s="14">
        <v>8.0760000000000005</v>
      </c>
      <c r="BX150" s="14">
        <v>7.9329999999999998</v>
      </c>
      <c r="BY150" s="14">
        <v>6.4710000000000001</v>
      </c>
      <c r="BZ150" s="14">
        <v>6.5640000000000001</v>
      </c>
      <c r="CA150" s="14">
        <v>5.9420000000000002</v>
      </c>
      <c r="CB150" s="14">
        <v>6.5030000000000001</v>
      </c>
      <c r="CC150" s="14">
        <v>8.2100000000000009</v>
      </c>
      <c r="CD150" s="15">
        <v>34.097999999999999</v>
      </c>
      <c r="CE150" s="14">
        <v>7.6950000000000003</v>
      </c>
      <c r="CF150" s="15">
        <v>33.493000000000002</v>
      </c>
      <c r="CG150" s="14">
        <v>8.4700000000000006</v>
      </c>
      <c r="CH150" s="15">
        <v>34.264000000000003</v>
      </c>
      <c r="CI150" s="14">
        <v>6.47</v>
      </c>
      <c r="CJ150" s="15">
        <v>34.500999999999998</v>
      </c>
      <c r="CK150" s="14">
        <v>6.35</v>
      </c>
      <c r="CL150" s="15">
        <v>34.744</v>
      </c>
      <c r="CM150" s="14">
        <v>6.88</v>
      </c>
      <c r="CN150" s="15">
        <v>34.511000000000003</v>
      </c>
      <c r="CO150" s="14">
        <v>6.97</v>
      </c>
      <c r="CP150" s="6">
        <v>34.533999999999999</v>
      </c>
      <c r="CQ150" s="13">
        <v>7.625</v>
      </c>
      <c r="CR150" s="13">
        <v>6.1666666670000003</v>
      </c>
      <c r="CS150" s="19">
        <v>0.47</v>
      </c>
      <c r="CT150" s="19">
        <v>5.4</v>
      </c>
      <c r="CU150" s="19">
        <v>6.36</v>
      </c>
      <c r="CV150" s="19">
        <v>0.42499999999999999</v>
      </c>
      <c r="CW150" s="19">
        <v>0.43333333333333335</v>
      </c>
      <c r="CX150" s="19">
        <v>5.2983333333333338</v>
      </c>
      <c r="CY150" s="19">
        <v>4.8266666666666671</v>
      </c>
      <c r="CZ150" s="19">
        <v>7.0824999999999996</v>
      </c>
      <c r="DA150" s="19">
        <v>7.5324999999999998</v>
      </c>
      <c r="DB150" s="19" t="s">
        <v>118</v>
      </c>
      <c r="DC150" s="19" t="s">
        <v>118</v>
      </c>
      <c r="DD150" s="19">
        <v>0.5</v>
      </c>
      <c r="DE150" s="19" t="s">
        <v>118</v>
      </c>
      <c r="DF150" s="19">
        <v>7.166666666666667</v>
      </c>
      <c r="DG150" s="19">
        <v>0.36333333333333334</v>
      </c>
      <c r="DH150" s="19">
        <v>5.5166666666666666</v>
      </c>
      <c r="DI150" s="19">
        <v>7.5366666666666662</v>
      </c>
      <c r="DJ150" s="19" t="s">
        <v>118</v>
      </c>
      <c r="DK150" s="19">
        <v>0.53125</v>
      </c>
      <c r="DL150" s="14">
        <v>0.55249999999999999</v>
      </c>
      <c r="DM150" s="19">
        <v>5.53125</v>
      </c>
      <c r="DN150" s="14">
        <v>5.4074999999999998</v>
      </c>
      <c r="DO150" s="19">
        <v>7.2074999999999996</v>
      </c>
      <c r="DP150" s="14">
        <v>6.9725000000000001</v>
      </c>
      <c r="DQ150" s="19" t="s">
        <v>118</v>
      </c>
      <c r="DR150" s="14" t="s">
        <v>118</v>
      </c>
      <c r="DS150" s="20">
        <v>2271.3122482216636</v>
      </c>
      <c r="DT150" s="20">
        <v>2266.3482156376294</v>
      </c>
      <c r="DU150" s="20">
        <v>2107.7952607463812</v>
      </c>
      <c r="DV150" s="20">
        <v>2114.4871088406499</v>
      </c>
      <c r="DW150" s="20">
        <v>8.0561375387757987</v>
      </c>
      <c r="DX150" s="20">
        <v>8.0207287832437455</v>
      </c>
      <c r="DY150" s="20">
        <v>2.8719797496836659</v>
      </c>
      <c r="DZ150" s="20">
        <v>2.6897617947080068</v>
      </c>
      <c r="EA150" s="2">
        <v>2763.16</v>
      </c>
      <c r="EB150" s="2">
        <v>1381.58</v>
      </c>
      <c r="EC150" s="2">
        <v>5180.9249999999993</v>
      </c>
      <c r="ED150" s="2">
        <v>2763.16</v>
      </c>
      <c r="EE150" s="2">
        <v>9671.06</v>
      </c>
      <c r="EF150" s="2">
        <v>12434.22</v>
      </c>
      <c r="EG150" s="2">
        <v>2763</v>
      </c>
      <c r="EH150" s="2">
        <v>0</v>
      </c>
      <c r="EI150" s="2">
        <v>345.39499999999998</v>
      </c>
      <c r="EJ150" s="2">
        <v>460.52666666666664</v>
      </c>
      <c r="EK150" s="2">
        <v>2302.6333333333332</v>
      </c>
      <c r="EL150" s="2">
        <v>1381.58</v>
      </c>
      <c r="EM150" s="2">
        <v>0</v>
      </c>
      <c r="EN150" s="2">
        <v>0</v>
      </c>
      <c r="EO150" s="2">
        <v>0</v>
      </c>
      <c r="EP150" s="2">
        <v>0</v>
      </c>
      <c r="EQ150" s="2">
        <v>0</v>
      </c>
      <c r="ER150" s="2">
        <v>0</v>
      </c>
      <c r="ES150" s="2">
        <v>0</v>
      </c>
      <c r="ET150" s="2">
        <v>0</v>
      </c>
      <c r="EU150" s="2">
        <v>0</v>
      </c>
      <c r="EV150" s="2">
        <v>0</v>
      </c>
      <c r="EW150" s="2">
        <v>0</v>
      </c>
      <c r="EX150" s="2">
        <v>0</v>
      </c>
      <c r="EY150" s="2">
        <v>45</v>
      </c>
      <c r="EZ150" s="2">
        <v>80</v>
      </c>
      <c r="FA150" s="2">
        <v>1155</v>
      </c>
      <c r="FB150" s="2">
        <v>380</v>
      </c>
      <c r="FC150" s="2">
        <v>580</v>
      </c>
      <c r="FD150" s="2">
        <v>510</v>
      </c>
      <c r="FE150" s="14">
        <v>0.24</v>
      </c>
      <c r="FF150" s="14">
        <v>0.22999999999999998</v>
      </c>
      <c r="FG150" s="30">
        <v>6.375</v>
      </c>
      <c r="FH150" s="30">
        <v>1.7749999999999999</v>
      </c>
      <c r="FI150" s="30">
        <v>0</v>
      </c>
      <c r="FJ150" s="30">
        <v>0.52500000000000002</v>
      </c>
      <c r="FK150" s="30">
        <v>3.8249999999999997</v>
      </c>
      <c r="FL150" s="30">
        <v>0</v>
      </c>
      <c r="FM150" s="30" t="s">
        <v>118</v>
      </c>
      <c r="FN150" s="30" t="s">
        <v>118</v>
      </c>
      <c r="FO150" s="30" t="s">
        <v>118</v>
      </c>
      <c r="FP150" s="30" t="s">
        <v>118</v>
      </c>
      <c r="FQ150" s="30" t="s">
        <v>118</v>
      </c>
      <c r="FR150" s="30" t="s">
        <v>118</v>
      </c>
      <c r="FS150" s="14">
        <v>1.3684491402500001</v>
      </c>
      <c r="FT150" s="14">
        <v>3.5304081327499999</v>
      </c>
      <c r="FU150" s="14">
        <v>1.9445160999999999E-2</v>
      </c>
      <c r="FV150" s="14">
        <v>0</v>
      </c>
      <c r="FW150" s="14">
        <v>8.3398733249999996E-2</v>
      </c>
      <c r="FX150" s="14">
        <v>0.41641810875000002</v>
      </c>
      <c r="FY150" s="14">
        <v>0</v>
      </c>
      <c r="FZ150" s="14">
        <v>0</v>
      </c>
      <c r="GA150" s="14">
        <v>0</v>
      </c>
      <c r="GB150" s="14">
        <v>0.12660458075</v>
      </c>
      <c r="GC150" s="14">
        <v>9.0730530249999997E-2</v>
      </c>
      <c r="GD150" s="14">
        <v>5.0564706500000001E-2</v>
      </c>
      <c r="GE150" s="14">
        <v>1.076199225E-2</v>
      </c>
      <c r="GF150" s="14">
        <v>0.37174707400000001</v>
      </c>
      <c r="GG150" s="14">
        <v>0.32959693550000002</v>
      </c>
      <c r="GH150" s="14">
        <v>0.317590594</v>
      </c>
      <c r="GI150" s="14">
        <v>0</v>
      </c>
      <c r="GJ150" s="14">
        <v>0.161550307</v>
      </c>
      <c r="GK150" s="14">
        <v>0.77985922099999994</v>
      </c>
      <c r="GL150" s="14">
        <v>1.9667003682500002</v>
      </c>
      <c r="GM150" s="14">
        <v>6.3990266749999997E-2</v>
      </c>
      <c r="GN150" s="14">
        <v>6.5645603750000003E-2</v>
      </c>
      <c r="GO150" s="14">
        <v>1.7052315249999998E-2</v>
      </c>
      <c r="GP150" s="14">
        <v>0</v>
      </c>
      <c r="GQ150" s="14">
        <v>1.710103625E-2</v>
      </c>
      <c r="GR150" s="14">
        <v>5.7472619999999995E-3</v>
      </c>
      <c r="GS150" s="14">
        <v>7.5753000000000005E-5</v>
      </c>
      <c r="GT150" s="14">
        <v>2.4509860000000001E-3</v>
      </c>
      <c r="GU150" s="14">
        <v>2.5172465499999998E-2</v>
      </c>
      <c r="GV150" s="14">
        <v>4.4209707499999994E-3</v>
      </c>
      <c r="GW150" s="14">
        <v>3.5761141250000003E-2</v>
      </c>
      <c r="GX150" s="14">
        <v>6.9788179500000005E-2</v>
      </c>
    </row>
    <row r="151" spans="1:206" x14ac:dyDescent="0.3">
      <c r="A151" s="6">
        <v>2009</v>
      </c>
      <c r="B151" s="6">
        <v>2</v>
      </c>
      <c r="C151" s="12">
        <v>146</v>
      </c>
      <c r="D151" s="14">
        <v>4.8</v>
      </c>
      <c r="E151" s="14">
        <v>4.95</v>
      </c>
      <c r="F151" s="14">
        <v>5.85</v>
      </c>
      <c r="G151" s="14">
        <v>5.2</v>
      </c>
      <c r="H151" s="14">
        <v>3.3</v>
      </c>
      <c r="I151" s="14">
        <v>3.85</v>
      </c>
      <c r="J151" s="14">
        <v>3.9</v>
      </c>
      <c r="K151" s="14">
        <v>4.3</v>
      </c>
      <c r="L151" s="6">
        <v>6</v>
      </c>
      <c r="M151" s="6">
        <v>9</v>
      </c>
      <c r="N151" s="6">
        <v>4</v>
      </c>
      <c r="O151" s="6">
        <v>6</v>
      </c>
      <c r="P151" s="6">
        <v>10</v>
      </c>
      <c r="Q151" s="6">
        <v>9</v>
      </c>
      <c r="R151" s="6">
        <v>11</v>
      </c>
      <c r="S151" s="6">
        <v>10</v>
      </c>
      <c r="T151" s="6" t="s">
        <v>126</v>
      </c>
      <c r="U151" s="13" t="s">
        <v>126</v>
      </c>
      <c r="V151" s="13">
        <v>56.3</v>
      </c>
      <c r="W151" s="13">
        <v>32.1</v>
      </c>
      <c r="X151" s="13">
        <v>47.8</v>
      </c>
      <c r="Y151" s="13" t="s">
        <v>126</v>
      </c>
      <c r="Z151" s="13">
        <v>56.7</v>
      </c>
      <c r="AA151" s="13">
        <v>65.900000000000006</v>
      </c>
      <c r="AB151" s="13">
        <v>56.6</v>
      </c>
      <c r="AC151" s="13">
        <v>65.2</v>
      </c>
      <c r="AD151" s="13">
        <v>47.6</v>
      </c>
      <c r="AE151" s="13">
        <v>72.599999999999994</v>
      </c>
      <c r="AF151" s="13">
        <v>135.5</v>
      </c>
      <c r="AG151" s="13">
        <v>71.2</v>
      </c>
      <c r="AH151" s="13">
        <v>53.5</v>
      </c>
      <c r="AI151" s="13">
        <v>34.4</v>
      </c>
      <c r="AJ151" s="13">
        <v>18.13</v>
      </c>
      <c r="AK151" s="13">
        <v>20.77</v>
      </c>
      <c r="AL151" s="13">
        <v>8.69</v>
      </c>
      <c r="AM151" s="13">
        <v>10.85</v>
      </c>
      <c r="AN151" s="13">
        <v>26.39</v>
      </c>
      <c r="AO151" s="13">
        <v>53.38</v>
      </c>
      <c r="AP151" s="13">
        <v>10.36</v>
      </c>
      <c r="AQ151" s="13">
        <v>22.71</v>
      </c>
      <c r="AR151" s="13">
        <v>11.97</v>
      </c>
      <c r="AS151" s="13">
        <v>29.99</v>
      </c>
      <c r="AT151" s="13">
        <v>24.3</v>
      </c>
      <c r="AU151" s="13">
        <v>60.23</v>
      </c>
      <c r="AV151" s="13">
        <v>108.7</v>
      </c>
      <c r="AW151" s="13">
        <v>35.28</v>
      </c>
      <c r="AX151" s="13">
        <v>94.07</v>
      </c>
      <c r="AY151" s="13">
        <v>35.51</v>
      </c>
      <c r="AZ151" s="13">
        <v>40.200000000000003</v>
      </c>
      <c r="BA151" s="13">
        <v>70.06</v>
      </c>
      <c r="BB151" s="13">
        <v>30.26</v>
      </c>
      <c r="BC151" s="13">
        <v>17.28</v>
      </c>
      <c r="BD151" s="13">
        <v>21.18</v>
      </c>
      <c r="BE151" s="13">
        <v>160.51</v>
      </c>
      <c r="BF151" s="13">
        <v>95.56</v>
      </c>
      <c r="BG151" s="14">
        <v>6.79</v>
      </c>
      <c r="BH151" s="14">
        <v>7.99</v>
      </c>
      <c r="BI151" s="14">
        <v>9.32</v>
      </c>
      <c r="BJ151" s="14">
        <v>10.26</v>
      </c>
      <c r="BK151" s="14">
        <v>9.59</v>
      </c>
      <c r="BL151" s="14">
        <v>7.98</v>
      </c>
      <c r="BM151" s="14">
        <v>8.07</v>
      </c>
      <c r="BN151" s="14">
        <v>8.2899999999999991</v>
      </c>
      <c r="BO151" s="14">
        <v>7.6</v>
      </c>
      <c r="BP151" s="14">
        <v>7.16</v>
      </c>
      <c r="BQ151" s="14">
        <v>7.16</v>
      </c>
      <c r="BR151" s="14">
        <v>6.66</v>
      </c>
      <c r="BS151" s="14">
        <v>6.66</v>
      </c>
      <c r="BT151" s="14">
        <v>7.25</v>
      </c>
      <c r="BU151" s="14">
        <v>7.17</v>
      </c>
      <c r="BV151" s="14">
        <v>7.4660000000000002</v>
      </c>
      <c r="BW151" s="14">
        <v>7.1609999999999996</v>
      </c>
      <c r="BX151" s="14">
        <v>6.9610000000000003</v>
      </c>
      <c r="BY151" s="14">
        <v>6.016</v>
      </c>
      <c r="BZ151" s="14">
        <v>5.8789999999999996</v>
      </c>
      <c r="CA151" s="14">
        <v>5.1660000000000004</v>
      </c>
      <c r="CB151" s="14">
        <v>5.617</v>
      </c>
      <c r="CC151" s="14">
        <v>7.65</v>
      </c>
      <c r="CD151" s="15">
        <v>34.444000000000003</v>
      </c>
      <c r="CE151" s="14">
        <v>7.2050000000000001</v>
      </c>
      <c r="CF151" s="15">
        <v>33.774999999999999</v>
      </c>
      <c r="CG151" s="14">
        <v>7.5149999999999997</v>
      </c>
      <c r="CH151" s="15">
        <v>34.334000000000003</v>
      </c>
      <c r="CI151" s="14">
        <v>5.835</v>
      </c>
      <c r="CJ151" s="15">
        <v>34.555999999999997</v>
      </c>
      <c r="CK151" s="14">
        <v>6.52</v>
      </c>
      <c r="CL151" s="15">
        <v>34.366</v>
      </c>
      <c r="CM151" s="14">
        <v>5.73</v>
      </c>
      <c r="CN151" s="15">
        <v>34.255000000000003</v>
      </c>
      <c r="CO151" s="14">
        <v>5.84</v>
      </c>
      <c r="CP151" s="6">
        <v>34.439</v>
      </c>
      <c r="CQ151" s="13">
        <v>6.75</v>
      </c>
      <c r="CR151" s="13">
        <v>6.3333333329999997</v>
      </c>
      <c r="CS151" s="19">
        <v>0.51666666666666672</v>
      </c>
      <c r="CT151" s="19">
        <v>5.4950000000000001</v>
      </c>
      <c r="CU151" s="19">
        <v>6.2149999999999999</v>
      </c>
      <c r="CV151" s="19">
        <v>0.47916666666666669</v>
      </c>
      <c r="CW151" s="19">
        <v>0.46750000000000003</v>
      </c>
      <c r="CX151" s="19">
        <v>5.22</v>
      </c>
      <c r="CY151" s="19">
        <v>5.12</v>
      </c>
      <c r="CZ151" s="19">
        <v>7.1516666666666664</v>
      </c>
      <c r="DA151" s="19">
        <v>7.3624999999999998</v>
      </c>
      <c r="DB151" s="19" t="s">
        <v>118</v>
      </c>
      <c r="DC151" s="19" t="s">
        <v>118</v>
      </c>
      <c r="DD151" s="19">
        <v>0.52500000000000002</v>
      </c>
      <c r="DE151" s="19" t="s">
        <v>118</v>
      </c>
      <c r="DF151" s="19">
        <v>8</v>
      </c>
      <c r="DG151" s="19" t="s">
        <v>118</v>
      </c>
      <c r="DH151" s="19" t="s">
        <v>118</v>
      </c>
      <c r="DI151" s="19" t="s">
        <v>118</v>
      </c>
      <c r="DJ151" s="19" t="s">
        <v>118</v>
      </c>
      <c r="DK151" s="19">
        <v>0.45500000000000002</v>
      </c>
      <c r="DL151" s="14">
        <v>0.37666666666666665</v>
      </c>
      <c r="DM151" s="19">
        <v>6.4116666666666671</v>
      </c>
      <c r="DN151" s="14">
        <v>5.9433333333333334</v>
      </c>
      <c r="DO151" s="19">
        <v>8.0250000000000004</v>
      </c>
      <c r="DP151" s="14">
        <v>7.3133333333333335</v>
      </c>
      <c r="DQ151" s="19" t="s">
        <v>118</v>
      </c>
      <c r="DR151" s="14" t="s">
        <v>118</v>
      </c>
      <c r="DS151" s="20">
        <v>2259.2644059834402</v>
      </c>
      <c r="DT151" s="20">
        <v>2273.3396338839516</v>
      </c>
      <c r="DU151" s="20">
        <v>2079.6811831948557</v>
      </c>
      <c r="DV151" s="20">
        <v>2093.7154688356136</v>
      </c>
      <c r="DW151" s="20">
        <v>8.1086334796044603</v>
      </c>
      <c r="DX151" s="20">
        <v>8.1054526301772807</v>
      </c>
      <c r="DY151" s="20">
        <v>3.0938523620152742</v>
      </c>
      <c r="DZ151" s="20">
        <v>3.0676093348878433</v>
      </c>
      <c r="EA151" s="2">
        <v>11052.64</v>
      </c>
      <c r="EB151" s="2">
        <v>5430.9249999999993</v>
      </c>
      <c r="EC151" s="2">
        <v>9671.06</v>
      </c>
      <c r="ED151" s="2">
        <v>26595.415000000001</v>
      </c>
      <c r="EE151" s="2">
        <v>74144.793333333335</v>
      </c>
      <c r="EF151" s="2">
        <v>31776.34</v>
      </c>
      <c r="EG151" s="2">
        <v>3684.3333333333335</v>
      </c>
      <c r="EH151" s="2">
        <v>1381.58</v>
      </c>
      <c r="EI151" s="2">
        <v>1726.9749999999999</v>
      </c>
      <c r="EJ151" s="2">
        <v>345.39499999999998</v>
      </c>
      <c r="EK151" s="2">
        <v>460.52666666666664</v>
      </c>
      <c r="EL151" s="2">
        <v>460.52666666666664</v>
      </c>
      <c r="EM151" s="2">
        <v>0</v>
      </c>
      <c r="EN151" s="2">
        <v>0</v>
      </c>
      <c r="EO151" s="2">
        <v>0</v>
      </c>
      <c r="EP151" s="2">
        <v>0</v>
      </c>
      <c r="EQ151" s="2">
        <v>20</v>
      </c>
      <c r="ER151" s="2">
        <v>6.666666666666667</v>
      </c>
      <c r="ES151" s="2">
        <v>0</v>
      </c>
      <c r="ET151" s="2">
        <v>0</v>
      </c>
      <c r="EU151" s="2">
        <v>0</v>
      </c>
      <c r="EV151" s="2">
        <v>0</v>
      </c>
      <c r="EW151" s="2">
        <v>0</v>
      </c>
      <c r="EX151" s="2">
        <v>0</v>
      </c>
      <c r="EY151" s="2">
        <v>66.666666666666671</v>
      </c>
      <c r="EZ151" s="2">
        <v>405</v>
      </c>
      <c r="FA151" s="2">
        <v>2550</v>
      </c>
      <c r="FB151" s="2">
        <v>7730</v>
      </c>
      <c r="FC151" s="2">
        <v>1300</v>
      </c>
      <c r="FD151" s="2">
        <v>1293.3333333333333</v>
      </c>
      <c r="FE151" s="14">
        <v>0.50880000000000003</v>
      </c>
      <c r="FF151" s="14">
        <v>0.32333333333333331</v>
      </c>
      <c r="FG151" s="30">
        <v>11</v>
      </c>
      <c r="FH151" s="30">
        <v>3.1500000000000004</v>
      </c>
      <c r="FI151" s="30">
        <v>0</v>
      </c>
      <c r="FJ151" s="30">
        <v>0.44999999999999996</v>
      </c>
      <c r="FK151" s="30">
        <v>7.1499999999999995</v>
      </c>
      <c r="FL151" s="30">
        <v>0</v>
      </c>
      <c r="FM151" s="30" t="s">
        <v>118</v>
      </c>
      <c r="FN151" s="30" t="s">
        <v>118</v>
      </c>
      <c r="FO151" s="30" t="s">
        <v>118</v>
      </c>
      <c r="FP151" s="30" t="s">
        <v>118</v>
      </c>
      <c r="FQ151" s="30" t="s">
        <v>118</v>
      </c>
      <c r="FR151" s="30" t="s">
        <v>118</v>
      </c>
      <c r="FS151" s="14">
        <v>0.99511304025000002</v>
      </c>
      <c r="FT151" s="14">
        <v>3.2003182310000002</v>
      </c>
      <c r="FU151" s="14">
        <v>7.51683925E-2</v>
      </c>
      <c r="FV151" s="14">
        <v>0</v>
      </c>
      <c r="FW151" s="14">
        <v>0.13914331999999999</v>
      </c>
      <c r="FX151" s="14">
        <v>0.31783663200000001</v>
      </c>
      <c r="FY151" s="14">
        <v>0</v>
      </c>
      <c r="FZ151" s="14">
        <v>0</v>
      </c>
      <c r="GA151" s="14">
        <v>3.8068899999999997E-4</v>
      </c>
      <c r="GB151" s="14">
        <v>8.6433904333333325E-2</v>
      </c>
      <c r="GC151" s="14">
        <v>5.3392059500000005E-2</v>
      </c>
      <c r="GD151" s="14">
        <v>7.7984187666666663E-2</v>
      </c>
      <c r="GE151" s="14">
        <v>1.5062870499999999E-2</v>
      </c>
      <c r="GF151" s="14">
        <v>0.25953581833333333</v>
      </c>
      <c r="GG151" s="14">
        <v>0.21118046925</v>
      </c>
      <c r="GH151" s="14">
        <v>0.32876117866666665</v>
      </c>
      <c r="GI151" s="14">
        <v>6.8234425000000007E-4</v>
      </c>
      <c r="GJ151" s="14">
        <v>8.8160102333333337E-2</v>
      </c>
      <c r="GK151" s="14">
        <v>0.44725787075000001</v>
      </c>
      <c r="GL151" s="14">
        <v>1.9780685786666667</v>
      </c>
      <c r="GM151" s="14">
        <v>0.35386986674999998</v>
      </c>
      <c r="GN151" s="14">
        <v>0.20627950066666667</v>
      </c>
      <c r="GO151" s="14">
        <v>0.25578473000000002</v>
      </c>
      <c r="GP151" s="14">
        <v>3.5367765333333336E-2</v>
      </c>
      <c r="GQ151" s="14">
        <v>1.752328425E-2</v>
      </c>
      <c r="GR151" s="14">
        <v>1.0947166666666667E-3</v>
      </c>
      <c r="GS151" s="14">
        <v>5.0996737500000004E-3</v>
      </c>
      <c r="GT151" s="14">
        <v>3.9279266666666668E-4</v>
      </c>
      <c r="GU151" s="14">
        <v>8.1201499999999996E-3</v>
      </c>
      <c r="GV151" s="14">
        <v>0</v>
      </c>
      <c r="GW151" s="14">
        <v>5.6256400249999998E-2</v>
      </c>
      <c r="GX151" s="14">
        <v>7.890380000000001E-2</v>
      </c>
    </row>
    <row r="152" spans="1:206" x14ac:dyDescent="0.3">
      <c r="A152" s="6">
        <v>2009</v>
      </c>
      <c r="B152" s="6">
        <v>3</v>
      </c>
      <c r="C152" s="12">
        <v>147</v>
      </c>
      <c r="D152" s="14">
        <v>6.05</v>
      </c>
      <c r="E152" s="14">
        <v>6.55</v>
      </c>
      <c r="F152" s="14">
        <v>6.8</v>
      </c>
      <c r="G152" s="14">
        <v>6.25</v>
      </c>
      <c r="H152" s="14">
        <v>5.3</v>
      </c>
      <c r="I152" s="14">
        <v>5.7</v>
      </c>
      <c r="J152" s="14">
        <v>6.35</v>
      </c>
      <c r="K152" s="14">
        <v>6.45</v>
      </c>
      <c r="L152" s="6">
        <v>3</v>
      </c>
      <c r="M152" s="6">
        <v>3</v>
      </c>
      <c r="N152" s="6">
        <v>1</v>
      </c>
      <c r="O152" s="6">
        <v>2</v>
      </c>
      <c r="P152" s="6">
        <v>1</v>
      </c>
      <c r="Q152" s="6">
        <v>4</v>
      </c>
      <c r="R152" s="6">
        <v>5</v>
      </c>
      <c r="S152" s="6">
        <v>6</v>
      </c>
      <c r="T152" s="6" t="s">
        <v>126</v>
      </c>
      <c r="U152" s="13" t="s">
        <v>126</v>
      </c>
      <c r="V152" s="13">
        <v>124</v>
      </c>
      <c r="W152" s="13">
        <v>93.2</v>
      </c>
      <c r="X152" s="13">
        <v>88.7</v>
      </c>
      <c r="Y152" s="13" t="s">
        <v>126</v>
      </c>
      <c r="Z152" s="13">
        <v>109.6</v>
      </c>
      <c r="AA152" s="13">
        <v>162.5</v>
      </c>
      <c r="AB152" s="13">
        <v>99</v>
      </c>
      <c r="AC152" s="13">
        <v>155.80000000000001</v>
      </c>
      <c r="AD152" s="13">
        <v>88.3</v>
      </c>
      <c r="AE152" s="13">
        <v>137</v>
      </c>
      <c r="AF152" s="13">
        <v>131.4</v>
      </c>
      <c r="AG152" s="13">
        <v>75.8</v>
      </c>
      <c r="AH152" s="13">
        <v>63.1</v>
      </c>
      <c r="AI152" s="13">
        <v>28.8</v>
      </c>
      <c r="AJ152" s="13">
        <v>26.47</v>
      </c>
      <c r="AK152" s="13">
        <v>33.1</v>
      </c>
      <c r="AL152" s="13">
        <v>18.760000000000002</v>
      </c>
      <c r="AM152" s="13">
        <v>22.26</v>
      </c>
      <c r="AN152" s="13">
        <v>51.96</v>
      </c>
      <c r="AO152" s="13">
        <v>56.06</v>
      </c>
      <c r="AP152" s="13">
        <v>33</v>
      </c>
      <c r="AQ152" s="13">
        <v>34.68</v>
      </c>
      <c r="AR152" s="13">
        <v>17.420000000000002</v>
      </c>
      <c r="AS152" s="13">
        <v>51.8</v>
      </c>
      <c r="AT152" s="13">
        <v>31.68</v>
      </c>
      <c r="AU152" s="13">
        <v>91.26</v>
      </c>
      <c r="AV152" s="13">
        <v>148.51</v>
      </c>
      <c r="AW152" s="13">
        <v>31.3</v>
      </c>
      <c r="AX152" s="13">
        <v>82.24</v>
      </c>
      <c r="AY152" s="13">
        <v>17.760000000000002</v>
      </c>
      <c r="AZ152" s="13">
        <v>21.34</v>
      </c>
      <c r="BA152" s="13">
        <v>43.57</v>
      </c>
      <c r="BB152" s="13">
        <v>12.69</v>
      </c>
      <c r="BC152" s="13">
        <v>10.039999999999999</v>
      </c>
      <c r="BD152" s="13">
        <v>25.88</v>
      </c>
      <c r="BE152" s="13">
        <v>202.33</v>
      </c>
      <c r="BF152" s="13">
        <v>64.14</v>
      </c>
      <c r="BG152" s="14">
        <v>6.95</v>
      </c>
      <c r="BH152" s="14">
        <v>8.14</v>
      </c>
      <c r="BI152" s="14">
        <v>9.34</v>
      </c>
      <c r="BJ152" s="14">
        <v>10.4</v>
      </c>
      <c r="BK152" s="14">
        <v>9.56</v>
      </c>
      <c r="BL152" s="14">
        <v>7.95</v>
      </c>
      <c r="BM152" s="14">
        <v>8.0500000000000007</v>
      </c>
      <c r="BN152" s="14">
        <v>8.41</v>
      </c>
      <c r="BO152" s="14">
        <v>7.94</v>
      </c>
      <c r="BP152" s="14">
        <v>7.4</v>
      </c>
      <c r="BQ152" s="14">
        <v>7.23</v>
      </c>
      <c r="BR152" s="14">
        <v>7.1</v>
      </c>
      <c r="BS152" s="14">
        <v>6.88</v>
      </c>
      <c r="BT152" s="14">
        <v>7.415</v>
      </c>
      <c r="BU152" s="14">
        <v>7.41</v>
      </c>
      <c r="BV152" s="14">
        <v>7.4939999999999998</v>
      </c>
      <c r="BW152" s="14">
        <v>7.3570000000000002</v>
      </c>
      <c r="BX152" s="14" t="s">
        <v>126</v>
      </c>
      <c r="BY152" s="14">
        <v>6.75</v>
      </c>
      <c r="BZ152" s="14">
        <v>6.6950000000000003</v>
      </c>
      <c r="CA152" s="14">
        <v>6.0179999999999998</v>
      </c>
      <c r="CB152" s="14">
        <v>6.1929999999999996</v>
      </c>
      <c r="CC152" s="14">
        <v>6.99</v>
      </c>
      <c r="CD152" s="15">
        <v>34.561</v>
      </c>
      <c r="CE152" s="14">
        <v>7.17</v>
      </c>
      <c r="CF152" s="15">
        <v>33.087000000000003</v>
      </c>
      <c r="CG152" s="14">
        <v>7.42</v>
      </c>
      <c r="CH152" s="15">
        <v>34.283999999999999</v>
      </c>
      <c r="CI152" s="14">
        <v>6.8</v>
      </c>
      <c r="CJ152" s="15">
        <v>33.904000000000003</v>
      </c>
      <c r="CK152" s="14">
        <v>6.61</v>
      </c>
      <c r="CL152" s="15">
        <v>34.063000000000002</v>
      </c>
      <c r="CM152" s="14">
        <v>6.1449999999999996</v>
      </c>
      <c r="CN152" s="15">
        <v>34.326999999999998</v>
      </c>
      <c r="CO152" s="14">
        <v>6.12</v>
      </c>
      <c r="CP152" s="6">
        <v>34.356000000000002</v>
      </c>
      <c r="CQ152" s="13">
        <v>6.3</v>
      </c>
      <c r="CR152" s="13">
        <v>6.3</v>
      </c>
      <c r="CS152" s="19" t="s">
        <v>118</v>
      </c>
      <c r="CT152" s="19" t="s">
        <v>118</v>
      </c>
      <c r="CU152" s="19" t="s">
        <v>118</v>
      </c>
      <c r="CV152" s="19">
        <v>0.32533333333333331</v>
      </c>
      <c r="CW152" s="19">
        <v>0.34199999999999997</v>
      </c>
      <c r="CX152" s="19">
        <v>3.9806666666666666</v>
      </c>
      <c r="CY152" s="19">
        <v>3.87</v>
      </c>
      <c r="CZ152" s="19">
        <v>5.9640000000000004</v>
      </c>
      <c r="DA152" s="19">
        <v>5.6580000000000004</v>
      </c>
      <c r="DB152" s="19" t="s">
        <v>118</v>
      </c>
      <c r="DC152" s="19" t="s">
        <v>118</v>
      </c>
      <c r="DD152" s="19">
        <v>0.248</v>
      </c>
      <c r="DE152" s="19">
        <v>2.33</v>
      </c>
      <c r="DF152" s="19">
        <v>6.3020000000000005</v>
      </c>
      <c r="DG152" s="19" t="s">
        <v>118</v>
      </c>
      <c r="DH152" s="19" t="s">
        <v>118</v>
      </c>
      <c r="DI152" s="19" t="s">
        <v>118</v>
      </c>
      <c r="DJ152" s="19" t="s">
        <v>118</v>
      </c>
      <c r="DK152" s="19">
        <v>0.47</v>
      </c>
      <c r="DL152" s="14">
        <v>0.48599999999999999</v>
      </c>
      <c r="DM152" s="19">
        <v>4.5780000000000003</v>
      </c>
      <c r="DN152" s="14">
        <v>4.5600000000000005</v>
      </c>
      <c r="DO152" s="19">
        <v>6.8920000000000003</v>
      </c>
      <c r="DP152" s="14">
        <v>6.8079999999999998</v>
      </c>
      <c r="DQ152" s="19" t="s">
        <v>118</v>
      </c>
      <c r="DR152" s="14" t="s">
        <v>118</v>
      </c>
      <c r="DS152" s="20">
        <v>2272.6214758700485</v>
      </c>
      <c r="DT152" s="20">
        <v>2272.9477233228349</v>
      </c>
      <c r="DU152" s="20">
        <v>2084.4426541624152</v>
      </c>
      <c r="DV152" s="20">
        <v>2095.3556569771949</v>
      </c>
      <c r="DW152" s="20">
        <v>8.1272737092749594</v>
      </c>
      <c r="DX152" s="20">
        <v>8.1000222097792882</v>
      </c>
      <c r="DY152" s="20">
        <v>3.2256773759592567</v>
      </c>
      <c r="DZ152" s="20">
        <v>3.0445748667890946</v>
      </c>
      <c r="EA152" s="2">
        <v>4488753.42</v>
      </c>
      <c r="EB152" s="2">
        <v>11052.64</v>
      </c>
      <c r="EC152" s="2">
        <v>1100842.9439999999</v>
      </c>
      <c r="ED152" s="2">
        <v>124618.51599999999</v>
      </c>
      <c r="EE152" s="2">
        <v>708059.75</v>
      </c>
      <c r="EF152" s="2">
        <v>684987.36399999994</v>
      </c>
      <c r="EG152" s="2">
        <v>6908</v>
      </c>
      <c r="EH152" s="2">
        <v>0</v>
      </c>
      <c r="EI152" s="2">
        <v>2763.16</v>
      </c>
      <c r="EJ152" s="2">
        <v>2486.8440000000001</v>
      </c>
      <c r="EK152" s="2">
        <v>690.79</v>
      </c>
      <c r="EL152" s="2">
        <v>828.94799999999998</v>
      </c>
      <c r="EM152" s="2">
        <v>20</v>
      </c>
      <c r="EN152" s="2">
        <v>0</v>
      </c>
      <c r="EO152" s="2">
        <v>4</v>
      </c>
      <c r="EP152" s="2">
        <v>8</v>
      </c>
      <c r="EQ152" s="2">
        <v>40</v>
      </c>
      <c r="ER152" s="2">
        <v>12</v>
      </c>
      <c r="ES152" s="2">
        <v>20</v>
      </c>
      <c r="ET152" s="2">
        <v>0</v>
      </c>
      <c r="EU152" s="2">
        <v>0</v>
      </c>
      <c r="EV152" s="2">
        <v>4</v>
      </c>
      <c r="EW152" s="2">
        <v>0</v>
      </c>
      <c r="EX152" s="2">
        <v>0</v>
      </c>
      <c r="EY152" s="2">
        <v>526.66666666666663</v>
      </c>
      <c r="EZ152" s="2">
        <v>1120</v>
      </c>
      <c r="FA152" s="2">
        <v>66540</v>
      </c>
      <c r="FB152" s="2">
        <v>2744</v>
      </c>
      <c r="FC152" s="2">
        <v>9110</v>
      </c>
      <c r="FD152" s="2">
        <v>41444</v>
      </c>
      <c r="FE152" s="14">
        <v>2.2502400000000002</v>
      </c>
      <c r="FF152" s="14">
        <v>1.006</v>
      </c>
      <c r="FG152" s="30">
        <v>8.5400000000000009</v>
      </c>
      <c r="FH152" s="30">
        <v>4.4000000000000004</v>
      </c>
      <c r="FI152" s="30">
        <v>0</v>
      </c>
      <c r="FJ152" s="30">
        <v>0</v>
      </c>
      <c r="FK152" s="30">
        <v>3.9799999999999995</v>
      </c>
      <c r="FL152" s="30">
        <v>0</v>
      </c>
      <c r="FM152" s="30" t="s">
        <v>118</v>
      </c>
      <c r="FN152" s="30" t="s">
        <v>118</v>
      </c>
      <c r="FO152" s="30" t="s">
        <v>118</v>
      </c>
      <c r="FP152" s="30" t="s">
        <v>118</v>
      </c>
      <c r="FQ152" s="30" t="s">
        <v>118</v>
      </c>
      <c r="FR152" s="30" t="s">
        <v>118</v>
      </c>
      <c r="FS152" s="14">
        <v>4.9496811649999994</v>
      </c>
      <c r="FT152" s="14">
        <v>3.0197041861999998</v>
      </c>
      <c r="FU152" s="14">
        <v>0.53098987080000004</v>
      </c>
      <c r="FV152" s="14">
        <v>1.81488172E-2</v>
      </c>
      <c r="FW152" s="14">
        <v>0.23411451779999998</v>
      </c>
      <c r="FX152" s="14">
        <v>2.1644516400000001E-2</v>
      </c>
      <c r="FY152" s="14">
        <v>2.5440091999999999E-3</v>
      </c>
      <c r="FZ152" s="14">
        <v>1.3210820200000001E-2</v>
      </c>
      <c r="GA152" s="14">
        <v>8.5906802000000008E-3</v>
      </c>
      <c r="GB152" s="14">
        <v>1.1126724E-3</v>
      </c>
      <c r="GC152" s="14">
        <v>0.3920172958</v>
      </c>
      <c r="GD152" s="14">
        <v>2.9961968999999998E-2</v>
      </c>
      <c r="GE152" s="14">
        <v>4.1929792E-2</v>
      </c>
      <c r="GF152" s="14">
        <v>9.3980609800000003E-2</v>
      </c>
      <c r="GG152" s="14">
        <v>1.1355764434000002</v>
      </c>
      <c r="GH152" s="14">
        <v>0.33383144920000002</v>
      </c>
      <c r="GI152" s="14">
        <v>0.32544070080000004</v>
      </c>
      <c r="GJ152" s="14">
        <v>0.15761406059999999</v>
      </c>
      <c r="GK152" s="14">
        <v>1.2688221827999999</v>
      </c>
      <c r="GL152" s="14">
        <v>2.1584441808000001</v>
      </c>
      <c r="GM152" s="14">
        <v>4.2810169462000003</v>
      </c>
      <c r="GN152" s="14">
        <v>0.66270329679999995</v>
      </c>
      <c r="GO152" s="14">
        <v>1.377827079</v>
      </c>
      <c r="GP152" s="14">
        <v>0.15915494300000002</v>
      </c>
      <c r="GQ152" s="14">
        <v>3.3695375E-2</v>
      </c>
      <c r="GR152" s="14">
        <v>2.2989047999999999E-3</v>
      </c>
      <c r="GS152" s="14">
        <v>2.4135305213999998</v>
      </c>
      <c r="GT152" s="14">
        <v>0.163916758</v>
      </c>
      <c r="GU152" s="14">
        <v>1.4928084049999999</v>
      </c>
      <c r="GV152" s="14">
        <v>0.1136821022</v>
      </c>
      <c r="GW152" s="14">
        <v>0.22066670459999999</v>
      </c>
      <c r="GX152" s="14">
        <v>7.2124978200000009E-2</v>
      </c>
    </row>
    <row r="153" spans="1:206" x14ac:dyDescent="0.3">
      <c r="A153" s="6">
        <v>2009</v>
      </c>
      <c r="B153" s="6">
        <v>4</v>
      </c>
      <c r="C153" s="12">
        <v>148</v>
      </c>
      <c r="D153" s="14">
        <v>8.3000000000000007</v>
      </c>
      <c r="E153" s="14">
        <v>9.8000000000000007</v>
      </c>
      <c r="F153" s="14">
        <v>9.15</v>
      </c>
      <c r="G153" s="14">
        <v>9.1999999999999993</v>
      </c>
      <c r="H153" s="14">
        <v>7.7</v>
      </c>
      <c r="I153" s="14">
        <v>8.1</v>
      </c>
      <c r="J153" s="14">
        <v>9.15</v>
      </c>
      <c r="K153" s="14">
        <v>8.75</v>
      </c>
      <c r="L153" s="6">
        <v>0</v>
      </c>
      <c r="M153" s="6">
        <v>0</v>
      </c>
      <c r="N153" s="6">
        <v>0</v>
      </c>
      <c r="O153" s="6">
        <v>1</v>
      </c>
      <c r="P153" s="6">
        <v>0</v>
      </c>
      <c r="Q153" s="6">
        <v>1</v>
      </c>
      <c r="R153" s="6">
        <v>1</v>
      </c>
      <c r="S153" s="6">
        <v>0</v>
      </c>
      <c r="T153" s="6" t="s">
        <v>126</v>
      </c>
      <c r="U153" s="13" t="s">
        <v>126</v>
      </c>
      <c r="V153" s="13">
        <v>181.6</v>
      </c>
      <c r="W153" s="13">
        <v>151.19999999999999</v>
      </c>
      <c r="X153" s="13">
        <v>120</v>
      </c>
      <c r="Y153" s="13" t="s">
        <v>126</v>
      </c>
      <c r="Z153" s="13">
        <v>157.5</v>
      </c>
      <c r="AA153" s="13">
        <v>127.2</v>
      </c>
      <c r="AB153" s="13">
        <v>113.6</v>
      </c>
      <c r="AC153" s="13">
        <v>110.6</v>
      </c>
      <c r="AD153" s="13">
        <v>111.4</v>
      </c>
      <c r="AE153" s="13">
        <v>71</v>
      </c>
      <c r="AF153" s="13">
        <v>45</v>
      </c>
      <c r="AG153" s="13">
        <v>34.200000000000003</v>
      </c>
      <c r="AH153" s="13">
        <v>17.8</v>
      </c>
      <c r="AI153" s="13">
        <v>29</v>
      </c>
      <c r="AJ153" s="13">
        <v>14.22</v>
      </c>
      <c r="AK153" s="13">
        <v>20.9</v>
      </c>
      <c r="AL153" s="13">
        <v>12.9</v>
      </c>
      <c r="AM153" s="13">
        <v>7.33</v>
      </c>
      <c r="AN153" s="13">
        <v>18.09</v>
      </c>
      <c r="AO153" s="13">
        <v>37.799999999999997</v>
      </c>
      <c r="AP153" s="13">
        <v>10.84</v>
      </c>
      <c r="AQ153" s="13">
        <v>17.98</v>
      </c>
      <c r="AR153" s="13">
        <v>3.01</v>
      </c>
      <c r="AS153" s="13">
        <v>19.53</v>
      </c>
      <c r="AT153" s="13">
        <v>6</v>
      </c>
      <c r="AU153" s="13">
        <v>40.020000000000003</v>
      </c>
      <c r="AV153" s="13">
        <v>83.28</v>
      </c>
      <c r="AW153" s="13">
        <v>12.04</v>
      </c>
      <c r="AX153" s="13">
        <v>53.68</v>
      </c>
      <c r="AY153" s="13">
        <v>9.77</v>
      </c>
      <c r="AZ153" s="13">
        <v>15.63</v>
      </c>
      <c r="BA153" s="13">
        <v>34.49</v>
      </c>
      <c r="BB153" s="13">
        <v>9.67</v>
      </c>
      <c r="BC153" s="13">
        <v>7.77</v>
      </c>
      <c r="BD153" s="13">
        <v>16.96</v>
      </c>
      <c r="BE153" s="13">
        <v>130.30000000000001</v>
      </c>
      <c r="BF153" s="13">
        <v>31.44</v>
      </c>
      <c r="BG153" s="14">
        <v>8.24</v>
      </c>
      <c r="BH153" s="14">
        <v>8.93</v>
      </c>
      <c r="BI153" s="14">
        <v>9.68</v>
      </c>
      <c r="BJ153" s="14">
        <v>10.47</v>
      </c>
      <c r="BK153" s="14">
        <v>9.65</v>
      </c>
      <c r="BL153" s="14">
        <v>8.2200000000000006</v>
      </c>
      <c r="BM153" s="14">
        <v>8.5399999999999991</v>
      </c>
      <c r="BN153" s="14">
        <v>8.68</v>
      </c>
      <c r="BO153" s="14">
        <v>8.31</v>
      </c>
      <c r="BP153" s="14">
        <v>7.95</v>
      </c>
      <c r="BQ153" s="14">
        <v>7.92</v>
      </c>
      <c r="BR153" s="14">
        <v>7.85</v>
      </c>
      <c r="BS153" s="14">
        <v>7.59</v>
      </c>
      <c r="BT153" s="14">
        <v>8.5749999999999993</v>
      </c>
      <c r="BU153" s="14">
        <v>8.6709999999999994</v>
      </c>
      <c r="BV153" s="14">
        <v>8.7159999999999993</v>
      </c>
      <c r="BW153" s="14">
        <v>8.1509999999999998</v>
      </c>
      <c r="BX153" s="14" t="s">
        <v>126</v>
      </c>
      <c r="BY153" s="14" t="s">
        <v>126</v>
      </c>
      <c r="BZ153" s="14">
        <v>8.2289999999999992</v>
      </c>
      <c r="CA153" s="14">
        <v>7.8920000000000003</v>
      </c>
      <c r="CB153" s="14">
        <v>7.2949999999999999</v>
      </c>
      <c r="CC153" s="14">
        <v>8.91</v>
      </c>
      <c r="CD153" s="15">
        <v>34.393000000000001</v>
      </c>
      <c r="CE153" s="14">
        <v>8.14</v>
      </c>
      <c r="CF153" s="15">
        <v>33.689</v>
      </c>
      <c r="CG153" s="14">
        <v>7.8550000000000004</v>
      </c>
      <c r="CH153" s="15">
        <v>34.281999999999996</v>
      </c>
      <c r="CI153" s="14">
        <v>8.7200000000000006</v>
      </c>
      <c r="CJ153" s="15">
        <v>34.673000000000002</v>
      </c>
      <c r="CK153" s="14" t="s">
        <v>126</v>
      </c>
      <c r="CL153" s="15">
        <v>34.942999999999998</v>
      </c>
      <c r="CM153" s="14">
        <v>7</v>
      </c>
      <c r="CN153" s="15">
        <v>34.293999999999997</v>
      </c>
      <c r="CO153" s="14">
        <v>6.8849999999999998</v>
      </c>
      <c r="CP153" s="6">
        <v>34.359000000000002</v>
      </c>
      <c r="CQ153" s="13">
        <v>5.375</v>
      </c>
      <c r="CR153" s="13">
        <v>8.625</v>
      </c>
      <c r="CS153" s="19" t="s">
        <v>118</v>
      </c>
      <c r="CT153" s="19" t="s">
        <v>118</v>
      </c>
      <c r="CU153" s="19" t="s">
        <v>118</v>
      </c>
      <c r="CV153" s="19">
        <v>3.4166666666666665E-2</v>
      </c>
      <c r="CW153" s="19">
        <v>0.1875</v>
      </c>
      <c r="CX153" s="19">
        <v>0.41000000000000003</v>
      </c>
      <c r="CY153" s="19">
        <v>1.4425000000000001</v>
      </c>
      <c r="CZ153" s="19">
        <v>1.5349999999999999</v>
      </c>
      <c r="DA153" s="19">
        <v>3.76</v>
      </c>
      <c r="DB153" s="19" t="s">
        <v>118</v>
      </c>
      <c r="DC153" s="19" t="s">
        <v>118</v>
      </c>
      <c r="DD153" s="19">
        <v>9.3333333333333338E-2</v>
      </c>
      <c r="DE153" s="19">
        <v>0.24333333333333335</v>
      </c>
      <c r="DF153" s="19">
        <v>0.22</v>
      </c>
      <c r="DG153" s="19" t="s">
        <v>118</v>
      </c>
      <c r="DH153" s="19" t="s">
        <v>118</v>
      </c>
      <c r="DI153" s="19" t="s">
        <v>118</v>
      </c>
      <c r="DJ153" s="19" t="s">
        <v>118</v>
      </c>
      <c r="DK153" s="19">
        <v>0.17874999999999999</v>
      </c>
      <c r="DL153" s="14">
        <v>0.23</v>
      </c>
      <c r="DM153" s="19">
        <v>0.45374999999999999</v>
      </c>
      <c r="DN153" s="14">
        <v>0.46250000000000002</v>
      </c>
      <c r="DO153" s="19">
        <v>1.9350000000000001</v>
      </c>
      <c r="DP153" s="14">
        <v>2.3275000000000001</v>
      </c>
      <c r="DQ153" s="19" t="s">
        <v>118</v>
      </c>
      <c r="DR153" s="14" t="s">
        <v>118</v>
      </c>
      <c r="DS153" s="20">
        <v>2280.0085899986489</v>
      </c>
      <c r="DT153" s="20">
        <v>2285.3251045552611</v>
      </c>
      <c r="DU153" s="20">
        <v>2056.1335698852581</v>
      </c>
      <c r="DV153" s="20">
        <v>2060.9783194909032</v>
      </c>
      <c r="DW153" s="20">
        <v>8.1921058615876898</v>
      </c>
      <c r="DX153" s="20">
        <v>8.1908785893543605</v>
      </c>
      <c r="DY153" s="20">
        <v>3.7917157645130897</v>
      </c>
      <c r="DZ153" s="20">
        <v>3.744564640505097</v>
      </c>
      <c r="EA153" s="2">
        <v>2450646.6039999998</v>
      </c>
      <c r="EB153" s="2">
        <v>609737.30666666664</v>
      </c>
      <c r="EC153" s="2">
        <v>1332533.9100000001</v>
      </c>
      <c r="ED153" s="2">
        <v>156118.54</v>
      </c>
      <c r="EE153" s="2">
        <v>436579.27999999997</v>
      </c>
      <c r="EF153" s="2">
        <v>454885.21499999997</v>
      </c>
      <c r="EG153" s="2">
        <v>29842.2</v>
      </c>
      <c r="EH153" s="2">
        <v>5986.8466666666673</v>
      </c>
      <c r="EI153" s="2">
        <v>13470.404999999999</v>
      </c>
      <c r="EJ153" s="2">
        <v>12779.614999999998</v>
      </c>
      <c r="EK153" s="2">
        <v>13815.799999999997</v>
      </c>
      <c r="EL153" s="2">
        <v>4490.1350000000002</v>
      </c>
      <c r="EM153" s="2">
        <v>140</v>
      </c>
      <c r="EN153" s="2">
        <v>0</v>
      </c>
      <c r="EO153" s="2">
        <v>50</v>
      </c>
      <c r="EP153" s="2">
        <v>20</v>
      </c>
      <c r="EQ153" s="2">
        <v>26.666666666666668</v>
      </c>
      <c r="ER153" s="2">
        <v>35</v>
      </c>
      <c r="ES153" s="2">
        <v>84</v>
      </c>
      <c r="ET153" s="2">
        <v>13.333333333333334</v>
      </c>
      <c r="EU153" s="2">
        <v>50</v>
      </c>
      <c r="EV153" s="2">
        <v>6.666666666666667</v>
      </c>
      <c r="EW153" s="2">
        <v>0</v>
      </c>
      <c r="EX153" s="2">
        <v>10</v>
      </c>
      <c r="EY153" s="2">
        <v>676</v>
      </c>
      <c r="EZ153" s="2">
        <v>2813.3333333333335</v>
      </c>
      <c r="FA153" s="2">
        <v>290820</v>
      </c>
      <c r="FB153" s="2">
        <v>4813.333333333333</v>
      </c>
      <c r="FC153" s="2">
        <v>4753.333333333333</v>
      </c>
      <c r="FD153" s="2">
        <v>6380</v>
      </c>
      <c r="FE153" s="14">
        <v>3.2159999999999997</v>
      </c>
      <c r="FF153" s="14">
        <v>2.9749999999999996</v>
      </c>
      <c r="FG153" s="30">
        <v>7.5249999999999995</v>
      </c>
      <c r="FH153" s="30">
        <v>4.05</v>
      </c>
      <c r="FI153" s="30">
        <v>0</v>
      </c>
      <c r="FJ153" s="30">
        <v>0</v>
      </c>
      <c r="FK153" s="30">
        <v>1.55</v>
      </c>
      <c r="FL153" s="30">
        <v>0</v>
      </c>
      <c r="FM153" s="30" t="s">
        <v>118</v>
      </c>
      <c r="FN153" s="30" t="s">
        <v>118</v>
      </c>
      <c r="FO153" s="30" t="s">
        <v>118</v>
      </c>
      <c r="FP153" s="30" t="s">
        <v>118</v>
      </c>
      <c r="FQ153" s="30" t="s">
        <v>118</v>
      </c>
      <c r="FR153" s="30" t="s">
        <v>118</v>
      </c>
      <c r="FS153" s="14">
        <v>14.214573952249999</v>
      </c>
      <c r="FT153" s="14">
        <v>9.2821441670000002</v>
      </c>
      <c r="FU153" s="14">
        <v>0.45825726374999998</v>
      </c>
      <c r="FV153" s="14">
        <v>0.55119108299999997</v>
      </c>
      <c r="FW153" s="14">
        <v>3.8599386312500004</v>
      </c>
      <c r="FX153" s="14">
        <v>0.411355466</v>
      </c>
      <c r="FY153" s="14">
        <v>7.6681570249999997E-2</v>
      </c>
      <c r="FZ153" s="14">
        <v>0.10846672100000002</v>
      </c>
      <c r="GA153" s="14">
        <v>4.3302608999999999E-2</v>
      </c>
      <c r="GB153" s="14">
        <v>2.75669E-3</v>
      </c>
      <c r="GC153" s="14">
        <v>0.82377227050000001</v>
      </c>
      <c r="GD153" s="14">
        <v>0.25305603100000001</v>
      </c>
      <c r="GE153" s="14">
        <v>0.26765046199999998</v>
      </c>
      <c r="GF153" s="14">
        <v>0.29954165325000004</v>
      </c>
      <c r="GG153" s="14">
        <v>2.2220799840000001</v>
      </c>
      <c r="GH153" s="14">
        <v>1.1361409502499999</v>
      </c>
      <c r="GI153" s="14">
        <v>1.1428553002499999</v>
      </c>
      <c r="GJ153" s="14">
        <v>1.7396021419999999</v>
      </c>
      <c r="GK153" s="14">
        <v>3.6930442917500002</v>
      </c>
      <c r="GL153" s="14">
        <v>4.298446598</v>
      </c>
      <c r="GM153" s="14">
        <v>6.9245830159999997</v>
      </c>
      <c r="GN153" s="14">
        <v>3.05172883525</v>
      </c>
      <c r="GO153" s="14">
        <v>4.2289742022499999</v>
      </c>
      <c r="GP153" s="14">
        <v>1.1273475135</v>
      </c>
      <c r="GQ153" s="14">
        <v>1.688991225E-2</v>
      </c>
      <c r="GR153" s="14">
        <v>2.7094234249999998E-2</v>
      </c>
      <c r="GS153" s="14">
        <v>1.9012794854999999</v>
      </c>
      <c r="GT153" s="14">
        <v>0.61896974150000006</v>
      </c>
      <c r="GU153" s="14">
        <v>4.8655939744999994</v>
      </c>
      <c r="GV153" s="14">
        <v>2.919735325</v>
      </c>
      <c r="GW153" s="14">
        <v>0.32813526775000007</v>
      </c>
      <c r="GX153" s="14">
        <v>0.22426952500000003</v>
      </c>
    </row>
    <row r="154" spans="1:206" x14ac:dyDescent="0.3">
      <c r="A154" s="6">
        <v>2009</v>
      </c>
      <c r="B154" s="6">
        <v>5</v>
      </c>
      <c r="C154" s="12">
        <v>149</v>
      </c>
      <c r="D154" s="14">
        <v>10.050000000000001</v>
      </c>
      <c r="E154" s="14">
        <v>10.85</v>
      </c>
      <c r="F154" s="14">
        <v>10.3</v>
      </c>
      <c r="G154" s="14">
        <v>10.199999999999999</v>
      </c>
      <c r="H154" s="14">
        <v>9.1</v>
      </c>
      <c r="I154" s="14">
        <v>9.5500000000000007</v>
      </c>
      <c r="J154" s="14">
        <v>10.4</v>
      </c>
      <c r="K154" s="14">
        <v>10.4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1</v>
      </c>
      <c r="T154" s="6" t="s">
        <v>126</v>
      </c>
      <c r="U154" s="13" t="s">
        <v>126</v>
      </c>
      <c r="V154" s="13">
        <v>212.3</v>
      </c>
      <c r="W154" s="13">
        <v>200</v>
      </c>
      <c r="X154" s="13">
        <v>235.5</v>
      </c>
      <c r="Y154" s="13" t="s">
        <v>126</v>
      </c>
      <c r="Z154" s="13">
        <v>245.9</v>
      </c>
      <c r="AA154" s="13">
        <v>222.7</v>
      </c>
      <c r="AB154" s="13">
        <v>129.80000000000001</v>
      </c>
      <c r="AC154" s="13">
        <v>174.6</v>
      </c>
      <c r="AD154" s="13">
        <v>94</v>
      </c>
      <c r="AE154" s="13">
        <v>100</v>
      </c>
      <c r="AF154" s="13">
        <v>68.8</v>
      </c>
      <c r="AG154" s="13">
        <v>52.2</v>
      </c>
      <c r="AH154" s="13">
        <v>47.4</v>
      </c>
      <c r="AI154" s="13">
        <v>55.4</v>
      </c>
      <c r="AJ154" s="13">
        <v>25.93</v>
      </c>
      <c r="AK154" s="13">
        <v>28.04</v>
      </c>
      <c r="AL154" s="13">
        <v>12.91</v>
      </c>
      <c r="AM154" s="13">
        <v>13.7</v>
      </c>
      <c r="AN154" s="13">
        <v>34.74</v>
      </c>
      <c r="AO154" s="13">
        <v>49.76</v>
      </c>
      <c r="AP154" s="13">
        <v>22.96</v>
      </c>
      <c r="AQ154" s="13">
        <v>22.36</v>
      </c>
      <c r="AR154" s="13">
        <v>10.26</v>
      </c>
      <c r="AS154" s="13">
        <v>26.25</v>
      </c>
      <c r="AT154" s="13">
        <v>3.9</v>
      </c>
      <c r="AU154" s="13">
        <v>38.92</v>
      </c>
      <c r="AV154" s="13">
        <v>72.760000000000005</v>
      </c>
      <c r="AW154" s="13">
        <v>7.56</v>
      </c>
      <c r="AX154" s="13">
        <v>39.14</v>
      </c>
      <c r="AY154" s="13">
        <v>8.11</v>
      </c>
      <c r="AZ154" s="13">
        <v>14.21</v>
      </c>
      <c r="BA154" s="13">
        <v>33.4</v>
      </c>
      <c r="BB154" s="13">
        <v>15.31</v>
      </c>
      <c r="BC154" s="13">
        <v>12.59</v>
      </c>
      <c r="BD154" s="13">
        <v>23.74</v>
      </c>
      <c r="BE154" s="13">
        <v>148.34</v>
      </c>
      <c r="BF154" s="13">
        <v>38.93</v>
      </c>
      <c r="BG154" s="14">
        <v>9.93</v>
      </c>
      <c r="BH154" s="14">
        <v>10.1</v>
      </c>
      <c r="BI154" s="14">
        <v>10.45</v>
      </c>
      <c r="BJ154" s="14">
        <v>10.94</v>
      </c>
      <c r="BK154" s="14">
        <v>10.18</v>
      </c>
      <c r="BL154" s="14">
        <v>9.31</v>
      </c>
      <c r="BM154" s="14">
        <v>9.58</v>
      </c>
      <c r="BN154" s="14">
        <v>9.69</v>
      </c>
      <c r="BO154" s="14">
        <v>9.59</v>
      </c>
      <c r="BP154" s="14">
        <v>9.32</v>
      </c>
      <c r="BQ154" s="14">
        <v>9.2899999999999991</v>
      </c>
      <c r="BR154" s="14">
        <v>9.48</v>
      </c>
      <c r="BS154" s="14">
        <v>9.18</v>
      </c>
      <c r="BT154" s="14">
        <v>10.019</v>
      </c>
      <c r="BU154" s="14">
        <v>10.010999999999999</v>
      </c>
      <c r="BV154" s="14">
        <v>10.003</v>
      </c>
      <c r="BW154" s="14">
        <v>9.34</v>
      </c>
      <c r="BX154" s="14" t="s">
        <v>126</v>
      </c>
      <c r="BY154" s="14">
        <v>10.756</v>
      </c>
      <c r="BZ154" s="14">
        <v>10.148999999999999</v>
      </c>
      <c r="CA154" s="14">
        <v>8.9090000000000007</v>
      </c>
      <c r="CB154" s="14">
        <v>8.8629999999999995</v>
      </c>
      <c r="CC154" s="14">
        <v>11.58</v>
      </c>
      <c r="CD154" s="15">
        <v>34.348999999999997</v>
      </c>
      <c r="CE154" s="14">
        <v>9.2249999999999996</v>
      </c>
      <c r="CF154" s="15">
        <v>33.923999999999999</v>
      </c>
      <c r="CG154" s="14">
        <v>8.82</v>
      </c>
      <c r="CH154" s="15">
        <v>34.331000000000003</v>
      </c>
      <c r="CI154" s="14">
        <v>10.515000000000001</v>
      </c>
      <c r="CJ154" s="15">
        <v>34.648000000000003</v>
      </c>
      <c r="CK154" s="14">
        <v>10.795</v>
      </c>
      <c r="CL154" s="15">
        <v>35.232999999999997</v>
      </c>
      <c r="CM154" s="14">
        <v>8.3000000000000007</v>
      </c>
      <c r="CN154" s="15">
        <v>34.401000000000003</v>
      </c>
      <c r="CO154" s="14">
        <v>7.9050000000000002</v>
      </c>
      <c r="CP154" s="6">
        <v>34.421999999999997</v>
      </c>
      <c r="CQ154" s="13">
        <v>5.625</v>
      </c>
      <c r="CR154" s="13">
        <v>7.5</v>
      </c>
      <c r="CS154" s="19" t="s">
        <v>118</v>
      </c>
      <c r="CT154" s="19" t="s">
        <v>118</v>
      </c>
      <c r="CU154" s="19">
        <v>1.7</v>
      </c>
      <c r="CV154" s="19">
        <v>4.4999999999999998E-2</v>
      </c>
      <c r="CW154" s="19">
        <v>0.14000000000000001</v>
      </c>
      <c r="CX154" s="19">
        <v>1.2758333333333334</v>
      </c>
      <c r="CY154" s="19">
        <v>1.625</v>
      </c>
      <c r="CZ154" s="19">
        <v>1.6541666666666666</v>
      </c>
      <c r="DA154" s="19">
        <v>2.7149999999999999</v>
      </c>
      <c r="DB154" s="19" t="s">
        <v>118</v>
      </c>
      <c r="DC154" s="19" t="s">
        <v>118</v>
      </c>
      <c r="DD154" s="19">
        <v>0.1</v>
      </c>
      <c r="DE154" s="19">
        <v>0.12</v>
      </c>
      <c r="DF154" s="19">
        <v>0.11</v>
      </c>
      <c r="DG154" s="19">
        <v>0.1</v>
      </c>
      <c r="DH154" s="19" t="s">
        <v>118</v>
      </c>
      <c r="DI154" s="19">
        <v>0.33333333333333331</v>
      </c>
      <c r="DJ154" s="19" t="s">
        <v>118</v>
      </c>
      <c r="DK154" s="19">
        <v>0.215</v>
      </c>
      <c r="DL154" s="14">
        <v>0.2525</v>
      </c>
      <c r="DM154" s="19">
        <v>1.0362499999999999</v>
      </c>
      <c r="DN154" s="14">
        <v>1.0899999999999999</v>
      </c>
      <c r="DO154" s="19">
        <v>0.58499999999999996</v>
      </c>
      <c r="DP154" s="14">
        <v>0.67999999999999994</v>
      </c>
      <c r="DQ154" s="19" t="s">
        <v>118</v>
      </c>
      <c r="DR154" s="14" t="s">
        <v>118</v>
      </c>
      <c r="DS154" s="20">
        <v>2290.3303315988919</v>
      </c>
      <c r="DT154" s="20">
        <v>2299.9543515719679</v>
      </c>
      <c r="DU154" s="20">
        <v>2084.6964872771268</v>
      </c>
      <c r="DV154" s="20">
        <v>2074.1605743576933</v>
      </c>
      <c r="DW154" s="20">
        <v>8.1269178363623453</v>
      </c>
      <c r="DX154" s="20">
        <v>8.1729735120263438</v>
      </c>
      <c r="DY154" s="20">
        <v>3.503161237754469</v>
      </c>
      <c r="DZ154" s="20">
        <v>3.7845425989329264</v>
      </c>
      <c r="EA154" s="2">
        <v>871086.19000000006</v>
      </c>
      <c r="EB154" s="2">
        <v>61972.76</v>
      </c>
      <c r="EC154" s="2">
        <v>544342.52</v>
      </c>
      <c r="ED154" s="2">
        <v>223355.43333333332</v>
      </c>
      <c r="EE154" s="2">
        <v>223263.32800000004</v>
      </c>
      <c r="EF154" s="2">
        <v>82549.405000000013</v>
      </c>
      <c r="EG154" s="2">
        <v>32467</v>
      </c>
      <c r="EH154" s="2">
        <v>5526.32</v>
      </c>
      <c r="EI154" s="2">
        <v>11052.64</v>
      </c>
      <c r="EJ154" s="2">
        <v>11973.693333333335</v>
      </c>
      <c r="EK154" s="2">
        <v>50289.512000000002</v>
      </c>
      <c r="EL154" s="2">
        <v>3799.3449999999998</v>
      </c>
      <c r="EM154" s="2">
        <v>6.666666666666667</v>
      </c>
      <c r="EN154" s="2">
        <v>6.666666666666667</v>
      </c>
      <c r="EO154" s="2">
        <v>5</v>
      </c>
      <c r="EP154" s="2">
        <v>145</v>
      </c>
      <c r="EQ154" s="2">
        <v>284</v>
      </c>
      <c r="ER154" s="2">
        <v>45</v>
      </c>
      <c r="ES154" s="2">
        <v>1073.3333333333333</v>
      </c>
      <c r="ET154" s="2">
        <v>0</v>
      </c>
      <c r="EU154" s="2">
        <v>25</v>
      </c>
      <c r="EV154" s="2">
        <v>125</v>
      </c>
      <c r="EW154" s="2">
        <v>16</v>
      </c>
      <c r="EX154" s="2">
        <v>5</v>
      </c>
      <c r="EY154" s="2">
        <v>11840</v>
      </c>
      <c r="EZ154" s="2">
        <v>2873.3333333333335</v>
      </c>
      <c r="FA154" s="2">
        <v>23870</v>
      </c>
      <c r="FB154" s="2">
        <v>625</v>
      </c>
      <c r="FC154" s="2">
        <v>732</v>
      </c>
      <c r="FD154" s="2">
        <v>345</v>
      </c>
      <c r="FE154" s="14">
        <v>2.6160000000000001</v>
      </c>
      <c r="FF154" s="14">
        <v>2.3975</v>
      </c>
      <c r="FG154" s="30">
        <v>5.5250000000000004</v>
      </c>
      <c r="FH154" s="30">
        <v>2.9499999999999997</v>
      </c>
      <c r="FI154" s="30">
        <v>0</v>
      </c>
      <c r="FJ154" s="30">
        <v>0</v>
      </c>
      <c r="FK154" s="30">
        <v>0.4</v>
      </c>
      <c r="FL154" s="30">
        <v>0</v>
      </c>
      <c r="FM154" s="30" t="s">
        <v>118</v>
      </c>
      <c r="FN154" s="30" t="s">
        <v>118</v>
      </c>
      <c r="FO154" s="30" t="s">
        <v>118</v>
      </c>
      <c r="FP154" s="30" t="s">
        <v>118</v>
      </c>
      <c r="FQ154" s="30" t="s">
        <v>118</v>
      </c>
      <c r="FR154" s="30" t="s">
        <v>118</v>
      </c>
      <c r="FS154" s="14">
        <v>71.257241370000003</v>
      </c>
      <c r="FT154" s="14">
        <v>45.481030422499998</v>
      </c>
      <c r="FU154" s="14">
        <v>8.9689075534999994</v>
      </c>
      <c r="FV154" s="14">
        <v>18.084157879999999</v>
      </c>
      <c r="FW154" s="14">
        <v>9.9046283484999993</v>
      </c>
      <c r="FX154" s="14">
        <v>1.9220798905000001</v>
      </c>
      <c r="FY154" s="14">
        <v>6.4618366999999996E-2</v>
      </c>
      <c r="FZ154" s="14">
        <v>0.83615133274999998</v>
      </c>
      <c r="GA154" s="14">
        <v>0.49601816625000006</v>
      </c>
      <c r="GB154" s="14">
        <v>0</v>
      </c>
      <c r="GC154" s="14">
        <v>7.19950244175</v>
      </c>
      <c r="GD154" s="14">
        <v>1.4269081895</v>
      </c>
      <c r="GE154" s="14">
        <v>0.41496151625</v>
      </c>
      <c r="GF154" s="14">
        <v>0.42384072925000005</v>
      </c>
      <c r="GG154" s="14">
        <v>3.5770002004999997</v>
      </c>
      <c r="GH154" s="14">
        <v>3.5907385022500002</v>
      </c>
      <c r="GI154" s="14">
        <v>2.2364351100000004</v>
      </c>
      <c r="GJ154" s="14">
        <v>9.0464911812499995</v>
      </c>
      <c r="GK154" s="14">
        <v>11.387698581999999</v>
      </c>
      <c r="GL154" s="14">
        <v>5.9569421555000002</v>
      </c>
      <c r="GM154" s="14">
        <v>6.2923474749999997</v>
      </c>
      <c r="GN154" s="14">
        <v>3.8980306975000003</v>
      </c>
      <c r="GO154" s="14">
        <v>5.6443163747499998</v>
      </c>
      <c r="GP154" s="14">
        <v>1.7772301979999998</v>
      </c>
      <c r="GQ154" s="14">
        <v>8.444956E-3</v>
      </c>
      <c r="GR154" s="14">
        <v>0.18555445325</v>
      </c>
      <c r="GS154" s="14">
        <v>0.19262141125000001</v>
      </c>
      <c r="GT154" s="14">
        <v>1.6102036534999999</v>
      </c>
      <c r="GU154" s="14">
        <v>2.3483474257500001</v>
      </c>
      <c r="GV154" s="14">
        <v>1.5416556192499999</v>
      </c>
      <c r="GW154" s="14">
        <v>0.11027163925</v>
      </c>
      <c r="GX154" s="14">
        <v>0.34445676975</v>
      </c>
    </row>
    <row r="155" spans="1:206" x14ac:dyDescent="0.3">
      <c r="A155" s="6">
        <v>2009</v>
      </c>
      <c r="B155" s="6">
        <v>6</v>
      </c>
      <c r="C155" s="12">
        <v>150</v>
      </c>
      <c r="D155" s="14">
        <v>12.95</v>
      </c>
      <c r="E155" s="14">
        <v>13.95</v>
      </c>
      <c r="F155" s="14">
        <v>13.05</v>
      </c>
      <c r="G155" s="14">
        <v>12.45</v>
      </c>
      <c r="H155" s="14">
        <v>10.85</v>
      </c>
      <c r="I155" s="14">
        <v>10.8</v>
      </c>
      <c r="J155" s="14">
        <v>13.3</v>
      </c>
      <c r="K155" s="14">
        <v>12.65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 t="s">
        <v>126</v>
      </c>
      <c r="U155" s="13" t="s">
        <v>126</v>
      </c>
      <c r="V155" s="13">
        <v>283.8</v>
      </c>
      <c r="W155" s="13">
        <v>251.8</v>
      </c>
      <c r="X155" s="13">
        <v>239.8</v>
      </c>
      <c r="Y155" s="13" t="s">
        <v>126</v>
      </c>
      <c r="Z155" s="13">
        <v>208.8</v>
      </c>
      <c r="AA155" s="13">
        <v>157.69999999999999</v>
      </c>
      <c r="AB155" s="13">
        <v>72.8</v>
      </c>
      <c r="AC155" s="13">
        <v>71.8</v>
      </c>
      <c r="AD155" s="13">
        <v>46.8</v>
      </c>
      <c r="AE155" s="13">
        <v>36.4</v>
      </c>
      <c r="AF155" s="13">
        <v>39.799999999999997</v>
      </c>
      <c r="AG155" s="13">
        <v>45.3</v>
      </c>
      <c r="AH155" s="13">
        <v>41.9</v>
      </c>
      <c r="AI155" s="13">
        <v>45.2</v>
      </c>
      <c r="AJ155" s="13">
        <v>7.33</v>
      </c>
      <c r="AK155" s="13">
        <v>8.1300000000000008</v>
      </c>
      <c r="AL155" s="13">
        <v>5.14</v>
      </c>
      <c r="AM155" s="13">
        <v>3.16</v>
      </c>
      <c r="AN155" s="13">
        <v>11.6</v>
      </c>
      <c r="AO155" s="13">
        <v>17.350000000000001</v>
      </c>
      <c r="AP155" s="13">
        <v>6.25</v>
      </c>
      <c r="AQ155" s="13">
        <v>8.69</v>
      </c>
      <c r="AR155" s="13">
        <v>3.07</v>
      </c>
      <c r="AS155" s="13">
        <v>12.41</v>
      </c>
      <c r="AT155" s="13">
        <v>3.55</v>
      </c>
      <c r="AU155" s="13">
        <v>23.79</v>
      </c>
      <c r="AV155" s="13">
        <v>45.15</v>
      </c>
      <c r="AW155" s="13">
        <v>9.09</v>
      </c>
      <c r="AX155" s="13">
        <v>36.35</v>
      </c>
      <c r="AY155" s="13">
        <v>8.6999999999999993</v>
      </c>
      <c r="AZ155" s="13">
        <v>13.04</v>
      </c>
      <c r="BA155" s="13">
        <v>27.71</v>
      </c>
      <c r="BB155" s="13">
        <v>10.71</v>
      </c>
      <c r="BC155" s="13">
        <v>7.25</v>
      </c>
      <c r="BD155" s="13">
        <v>6.35</v>
      </c>
      <c r="BE155" s="13">
        <v>71</v>
      </c>
      <c r="BF155" s="13">
        <v>18.29</v>
      </c>
      <c r="BG155" s="14">
        <v>12.53</v>
      </c>
      <c r="BH155" s="14">
        <v>12.39</v>
      </c>
      <c r="BI155" s="14">
        <v>12.41</v>
      </c>
      <c r="BJ155" s="14">
        <v>12.7</v>
      </c>
      <c r="BK155" s="14">
        <v>11.98</v>
      </c>
      <c r="BL155" s="14">
        <v>10.95</v>
      </c>
      <c r="BM155" s="14">
        <v>11.65</v>
      </c>
      <c r="BN155" s="14">
        <v>11.48</v>
      </c>
      <c r="BO155" s="14">
        <v>11.99</v>
      </c>
      <c r="BP155" s="14">
        <v>12.21</v>
      </c>
      <c r="BQ155" s="14">
        <v>11.98</v>
      </c>
      <c r="BR155" s="14">
        <v>12.74</v>
      </c>
      <c r="BS155" s="14">
        <v>12.4</v>
      </c>
      <c r="BT155" s="14">
        <v>12.34</v>
      </c>
      <c r="BU155" s="14">
        <v>12.206</v>
      </c>
      <c r="BV155" s="14" t="s">
        <v>126</v>
      </c>
      <c r="BW155" s="14">
        <v>10.962999999999999</v>
      </c>
      <c r="BX155" s="14" t="s">
        <v>126</v>
      </c>
      <c r="BY155" s="14">
        <v>11.656000000000001</v>
      </c>
      <c r="BZ155" s="14">
        <v>11.581</v>
      </c>
      <c r="CA155" s="14">
        <v>13.269</v>
      </c>
      <c r="CB155" s="14">
        <v>10.942</v>
      </c>
      <c r="CC155" s="14" t="s">
        <v>126</v>
      </c>
      <c r="CD155" s="15">
        <v>34.5</v>
      </c>
      <c r="CE155" s="14">
        <v>11.82</v>
      </c>
      <c r="CF155" s="15">
        <v>33.776000000000003</v>
      </c>
      <c r="CG155" s="14">
        <v>9.9700000000000006</v>
      </c>
      <c r="CH155" s="15">
        <v>34.496000000000002</v>
      </c>
      <c r="CI155" s="14">
        <v>11.67</v>
      </c>
      <c r="CJ155" s="15">
        <v>34.807000000000002</v>
      </c>
      <c r="CK155" s="14">
        <v>11.24</v>
      </c>
      <c r="CL155" s="15">
        <v>35.265999999999998</v>
      </c>
      <c r="CM155" s="14">
        <v>10.9</v>
      </c>
      <c r="CN155" s="15">
        <v>34.404000000000003</v>
      </c>
      <c r="CO155" s="14">
        <v>10.1</v>
      </c>
      <c r="CP155" s="6">
        <v>34.548999999999999</v>
      </c>
      <c r="CQ155" s="13">
        <v>5.4</v>
      </c>
      <c r="CR155" s="13">
        <v>6.2</v>
      </c>
      <c r="CS155" s="19" t="s">
        <v>118</v>
      </c>
      <c r="CT155" s="19" t="s">
        <v>118</v>
      </c>
      <c r="CU155" s="19">
        <v>0.6</v>
      </c>
      <c r="CV155" s="19">
        <v>9.8666666666666666E-2</v>
      </c>
      <c r="CW155" s="19">
        <v>0.18</v>
      </c>
      <c r="CX155" s="19">
        <v>1.0373333333333332</v>
      </c>
      <c r="CY155" s="19">
        <v>2.016</v>
      </c>
      <c r="CZ155" s="19">
        <v>1.5780000000000001</v>
      </c>
      <c r="DA155" s="19">
        <v>2.7560000000000002</v>
      </c>
      <c r="DB155" s="19" t="s">
        <v>118</v>
      </c>
      <c r="DC155" s="19" t="s">
        <v>118</v>
      </c>
      <c r="DD155" s="19">
        <v>9.7500000000000003E-2</v>
      </c>
      <c r="DE155" s="19">
        <v>0.6</v>
      </c>
      <c r="DF155" s="19">
        <v>0.10500000000000001</v>
      </c>
      <c r="DG155" s="19">
        <v>0.14000000000000001</v>
      </c>
      <c r="DH155" s="19" t="s">
        <v>118</v>
      </c>
      <c r="DI155" s="19">
        <v>0.30249999999999999</v>
      </c>
      <c r="DJ155" s="19" t="s">
        <v>118</v>
      </c>
      <c r="DK155" s="19">
        <v>0.11800000000000001</v>
      </c>
      <c r="DL155" s="14">
        <v>0.14199999999999999</v>
      </c>
      <c r="DM155" s="19">
        <v>0.47100000000000003</v>
      </c>
      <c r="DN155" s="14">
        <v>1.276</v>
      </c>
      <c r="DO155" s="19">
        <v>0.57799999999999996</v>
      </c>
      <c r="DP155" s="14">
        <v>0.71799999999999997</v>
      </c>
      <c r="DQ155" s="19" t="s">
        <v>118</v>
      </c>
      <c r="DR155" s="14" t="s">
        <v>118</v>
      </c>
      <c r="DS155" s="20">
        <v>2288.733033827526</v>
      </c>
      <c r="DT155" s="20">
        <v>2301.6925138558931</v>
      </c>
      <c r="DU155" s="20">
        <v>2035.3193061488732</v>
      </c>
      <c r="DV155" s="20">
        <v>2078.8863313793622</v>
      </c>
      <c r="DW155" s="20">
        <v>8.1774489498941332</v>
      </c>
      <c r="DX155" s="20">
        <v>8.1391243743381185</v>
      </c>
      <c r="DY155" s="20">
        <v>4.2565940543155314</v>
      </c>
      <c r="DZ155" s="20">
        <v>3.7610321348574525</v>
      </c>
      <c r="EA155" s="2">
        <v>839498.66666666651</v>
      </c>
      <c r="EB155" s="2">
        <v>109835.61</v>
      </c>
      <c r="EC155" s="2">
        <v>479684.576</v>
      </c>
      <c r="ED155" s="2">
        <v>1119650.5799999998</v>
      </c>
      <c r="EE155" s="2">
        <v>2192097.6066666669</v>
      </c>
      <c r="EF155" s="2">
        <v>395546.73200000008</v>
      </c>
      <c r="EG155" s="2">
        <v>140092.33333333334</v>
      </c>
      <c r="EH155" s="2">
        <v>4144.74</v>
      </c>
      <c r="EI155" s="2">
        <v>20447.384000000002</v>
      </c>
      <c r="EJ155" s="2">
        <v>14158.208000000002</v>
      </c>
      <c r="EK155" s="2">
        <v>27899.673333333329</v>
      </c>
      <c r="EL155" s="2">
        <v>33646.047999999995</v>
      </c>
      <c r="EM155" s="2">
        <v>53.333333333333336</v>
      </c>
      <c r="EN155" s="2">
        <v>220</v>
      </c>
      <c r="EO155" s="2">
        <v>32</v>
      </c>
      <c r="EP155" s="2">
        <v>872</v>
      </c>
      <c r="EQ155" s="2">
        <v>286.66666666666669</v>
      </c>
      <c r="ER155" s="2">
        <v>416</v>
      </c>
      <c r="ES155" s="2">
        <v>693.33333333333337</v>
      </c>
      <c r="ET155" s="2">
        <v>10</v>
      </c>
      <c r="EU155" s="2">
        <v>12</v>
      </c>
      <c r="EV155" s="2">
        <v>124</v>
      </c>
      <c r="EW155" s="2">
        <v>6.666666666666667</v>
      </c>
      <c r="EX155" s="2">
        <v>432</v>
      </c>
      <c r="EY155" s="2">
        <v>7513.333333333333</v>
      </c>
      <c r="EZ155" s="2">
        <v>5830</v>
      </c>
      <c r="FA155" s="2">
        <v>145248</v>
      </c>
      <c r="FB155" s="2">
        <v>452268</v>
      </c>
      <c r="FC155" s="2">
        <v>7233.333333333333</v>
      </c>
      <c r="FD155" s="2">
        <v>11788</v>
      </c>
      <c r="FE155" s="14">
        <v>1.92</v>
      </c>
      <c r="FF155" s="14">
        <v>3.04</v>
      </c>
      <c r="FG155" s="30">
        <v>9.58</v>
      </c>
      <c r="FH155" s="30">
        <v>2.1</v>
      </c>
      <c r="FI155" s="30">
        <v>1.3599999999999999</v>
      </c>
      <c r="FJ155" s="30">
        <v>0</v>
      </c>
      <c r="FK155" s="30">
        <v>0.45999999999999996</v>
      </c>
      <c r="FL155" s="30">
        <v>0</v>
      </c>
      <c r="FM155" s="30" t="s">
        <v>118</v>
      </c>
      <c r="FN155" s="30" t="s">
        <v>118</v>
      </c>
      <c r="FO155" s="30" t="s">
        <v>118</v>
      </c>
      <c r="FP155" s="30" t="s">
        <v>118</v>
      </c>
      <c r="FQ155" s="30" t="s">
        <v>118</v>
      </c>
      <c r="FR155" s="30" t="s">
        <v>118</v>
      </c>
      <c r="FS155" s="14">
        <v>29.552549313999997</v>
      </c>
      <c r="FT155" s="14">
        <v>14.9231716266</v>
      </c>
      <c r="FU155" s="14">
        <v>0.92071914099999996</v>
      </c>
      <c r="FV155" s="14">
        <v>0.90993256479999984</v>
      </c>
      <c r="FW155" s="14">
        <v>2.4966372826000005</v>
      </c>
      <c r="FX155" s="14">
        <v>2.8635915200000001E-2</v>
      </c>
      <c r="FY155" s="14">
        <v>2.3783897799999999E-2</v>
      </c>
      <c r="FZ155" s="14">
        <v>0.80745865880000012</v>
      </c>
      <c r="GA155" s="14">
        <v>0.10330421240000001</v>
      </c>
      <c r="GB155" s="14">
        <v>0</v>
      </c>
      <c r="GC155" s="14">
        <v>4.8017069716000007</v>
      </c>
      <c r="GD155" s="14">
        <v>2.6204015837999997</v>
      </c>
      <c r="GE155" s="14">
        <v>0.3557307864</v>
      </c>
      <c r="GF155" s="14">
        <v>0.1439142152</v>
      </c>
      <c r="GG155" s="14">
        <v>2.0630223364000004</v>
      </c>
      <c r="GH155" s="14">
        <v>0.53470922440000002</v>
      </c>
      <c r="GI155" s="14">
        <v>0.94353406379999993</v>
      </c>
      <c r="GJ155" s="14">
        <v>2.7216535486</v>
      </c>
      <c r="GK155" s="14">
        <v>15.008635940400001</v>
      </c>
      <c r="GL155" s="14">
        <v>6.2181583641999998</v>
      </c>
      <c r="GM155" s="14">
        <v>3.0726575116000001</v>
      </c>
      <c r="GN155" s="14">
        <v>32.937939135199997</v>
      </c>
      <c r="GO155" s="14">
        <v>2.2918311804</v>
      </c>
      <c r="GP155" s="14">
        <v>0.83821603359999997</v>
      </c>
      <c r="GQ155" s="14">
        <v>2.3645877200000002E-2</v>
      </c>
      <c r="GR155" s="14">
        <v>1.2808183516</v>
      </c>
      <c r="GS155" s="14">
        <v>0.29485158460000005</v>
      </c>
      <c r="GT155" s="14">
        <v>0.28555943679999995</v>
      </c>
      <c r="GU155" s="14">
        <v>1.7234206696000001</v>
      </c>
      <c r="GV155" s="14">
        <v>3.0820481E-2</v>
      </c>
      <c r="GW155" s="14">
        <v>0.58387127719999998</v>
      </c>
      <c r="GX155" s="14">
        <v>1.6392453883999998</v>
      </c>
    </row>
    <row r="156" spans="1:206" x14ac:dyDescent="0.3">
      <c r="A156" s="6">
        <v>2009</v>
      </c>
      <c r="B156" s="6">
        <v>7</v>
      </c>
      <c r="C156" s="12">
        <v>151</v>
      </c>
      <c r="D156" s="14">
        <v>14.25</v>
      </c>
      <c r="E156" s="14">
        <v>15.2</v>
      </c>
      <c r="F156" s="14">
        <v>14.2</v>
      </c>
      <c r="G156" s="14">
        <v>14.45</v>
      </c>
      <c r="H156" s="14">
        <v>13.5</v>
      </c>
      <c r="I156" s="14">
        <v>13.75</v>
      </c>
      <c r="J156" s="14">
        <v>15.25</v>
      </c>
      <c r="K156" s="14">
        <v>15.25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 t="s">
        <v>126</v>
      </c>
      <c r="U156" s="13" t="s">
        <v>126</v>
      </c>
      <c r="V156" s="13">
        <v>222.6</v>
      </c>
      <c r="W156" s="13">
        <v>146</v>
      </c>
      <c r="X156" s="13">
        <v>115</v>
      </c>
      <c r="Y156" s="13" t="s">
        <v>126</v>
      </c>
      <c r="Z156" s="13">
        <v>174</v>
      </c>
      <c r="AA156" s="13">
        <v>180.9</v>
      </c>
      <c r="AB156" s="13">
        <v>121.6</v>
      </c>
      <c r="AC156" s="13">
        <v>124.2</v>
      </c>
      <c r="AD156" s="13">
        <v>101.2</v>
      </c>
      <c r="AE156" s="13">
        <v>134.19999999999999</v>
      </c>
      <c r="AF156" s="13">
        <v>66.8</v>
      </c>
      <c r="AG156" s="13">
        <v>104.8</v>
      </c>
      <c r="AH156" s="13">
        <v>121.9</v>
      </c>
      <c r="AI156" s="13">
        <v>100.2</v>
      </c>
      <c r="AJ156" s="13">
        <v>22.15</v>
      </c>
      <c r="AK156" s="13">
        <v>19.809999999999999</v>
      </c>
      <c r="AL156" s="13">
        <v>12.06</v>
      </c>
      <c r="AM156" s="13">
        <v>7.1</v>
      </c>
      <c r="AN156" s="13">
        <v>22.84</v>
      </c>
      <c r="AO156" s="13">
        <v>25.46</v>
      </c>
      <c r="AP156" s="13">
        <v>7.7</v>
      </c>
      <c r="AQ156" s="13">
        <v>7</v>
      </c>
      <c r="AR156" s="13">
        <v>2.91</v>
      </c>
      <c r="AS156" s="13">
        <v>12.92</v>
      </c>
      <c r="AT156" s="13">
        <v>8.64</v>
      </c>
      <c r="AU156" s="13">
        <v>26.44</v>
      </c>
      <c r="AV156" s="13">
        <v>44.36</v>
      </c>
      <c r="AW156" s="13">
        <v>17.690000000000001</v>
      </c>
      <c r="AX156" s="13">
        <v>56.44</v>
      </c>
      <c r="AY156" s="13">
        <v>17.05</v>
      </c>
      <c r="AZ156" s="13">
        <v>23.21</v>
      </c>
      <c r="BA156" s="13">
        <v>37.369999999999997</v>
      </c>
      <c r="BB156" s="13">
        <v>15.26</v>
      </c>
      <c r="BC156" s="13">
        <v>8.6199999999999992</v>
      </c>
      <c r="BD156" s="13">
        <v>15.7</v>
      </c>
      <c r="BE156" s="13">
        <v>85.25</v>
      </c>
      <c r="BF156" s="13">
        <v>59.12</v>
      </c>
      <c r="BG156" s="14">
        <v>14.23</v>
      </c>
      <c r="BH156" s="14">
        <v>14.37</v>
      </c>
      <c r="BI156" s="14">
        <v>14.33</v>
      </c>
      <c r="BJ156" s="14">
        <v>14.69</v>
      </c>
      <c r="BK156" s="14">
        <v>13.8</v>
      </c>
      <c r="BL156" s="14">
        <v>12.91</v>
      </c>
      <c r="BM156" s="14">
        <v>13.91</v>
      </c>
      <c r="BN156" s="14">
        <v>13.5</v>
      </c>
      <c r="BO156" s="14">
        <v>14.25</v>
      </c>
      <c r="BP156" s="14">
        <v>14.78</v>
      </c>
      <c r="BQ156" s="14">
        <v>14.4</v>
      </c>
      <c r="BR156" s="14">
        <v>15.38</v>
      </c>
      <c r="BS156" s="14">
        <v>14.93</v>
      </c>
      <c r="BT156" s="14">
        <v>14.414</v>
      </c>
      <c r="BU156" s="14">
        <v>13.92</v>
      </c>
      <c r="BV156" s="14" t="s">
        <v>126</v>
      </c>
      <c r="BW156" s="14">
        <v>12.622999999999999</v>
      </c>
      <c r="BX156" s="14" t="s">
        <v>126</v>
      </c>
      <c r="BY156" s="14">
        <v>13.445</v>
      </c>
      <c r="BZ156" s="14">
        <v>13.154</v>
      </c>
      <c r="CA156" s="14">
        <v>15.912000000000001</v>
      </c>
      <c r="CB156" s="14">
        <v>12.737</v>
      </c>
      <c r="CC156" s="14" t="s">
        <v>126</v>
      </c>
      <c r="CD156" s="15">
        <v>34.536999999999999</v>
      </c>
      <c r="CE156" s="14">
        <v>13.44</v>
      </c>
      <c r="CF156" s="15">
        <v>33.534999999999997</v>
      </c>
      <c r="CG156" s="14">
        <v>11.625</v>
      </c>
      <c r="CH156" s="15">
        <v>34.567</v>
      </c>
      <c r="CI156" s="14">
        <v>13.395</v>
      </c>
      <c r="CJ156" s="15">
        <v>34.811</v>
      </c>
      <c r="CK156" s="14">
        <v>13.74</v>
      </c>
      <c r="CL156" s="15">
        <v>35.270000000000003</v>
      </c>
      <c r="CM156" s="14">
        <v>13.29</v>
      </c>
      <c r="CN156" s="15">
        <v>34.548999999999999</v>
      </c>
      <c r="CO156" s="14">
        <v>12.84</v>
      </c>
      <c r="CP156" s="6">
        <v>34.654000000000003</v>
      </c>
      <c r="CQ156" s="13">
        <v>6.75</v>
      </c>
      <c r="CR156" s="13">
        <v>5.875</v>
      </c>
      <c r="CS156" s="19" t="s">
        <v>118</v>
      </c>
      <c r="CT156" s="19" t="s">
        <v>118</v>
      </c>
      <c r="CU156" s="19">
        <v>0.42</v>
      </c>
      <c r="CV156" s="19">
        <v>0.34916666666666668</v>
      </c>
      <c r="CW156" s="19">
        <v>0.33499999999999996</v>
      </c>
      <c r="CX156" s="19">
        <v>1.1466666666666667</v>
      </c>
      <c r="CY156" s="19">
        <v>2.3475000000000001</v>
      </c>
      <c r="CZ156" s="19">
        <v>2.1375000000000002</v>
      </c>
      <c r="DA156" s="19">
        <v>1.9874999999999998</v>
      </c>
      <c r="DB156" s="19" t="s">
        <v>118</v>
      </c>
      <c r="DC156" s="19" t="s">
        <v>118</v>
      </c>
      <c r="DD156" s="19">
        <v>0.20250000000000001</v>
      </c>
      <c r="DE156" s="19">
        <v>1.2124999999999999</v>
      </c>
      <c r="DF156" s="19">
        <v>1.0425</v>
      </c>
      <c r="DG156" s="19">
        <v>0.13600000000000001</v>
      </c>
      <c r="DH156" s="19" t="s">
        <v>118</v>
      </c>
      <c r="DI156" s="19">
        <v>0.374</v>
      </c>
      <c r="DJ156" s="19" t="s">
        <v>118</v>
      </c>
      <c r="DK156" s="19">
        <v>0.105</v>
      </c>
      <c r="DL156" s="14">
        <v>0.11749999999999999</v>
      </c>
      <c r="DM156" s="19">
        <v>0.82125000000000004</v>
      </c>
      <c r="DN156" s="14">
        <v>1.3325</v>
      </c>
      <c r="DO156" s="19">
        <v>0.28375</v>
      </c>
      <c r="DP156" s="14">
        <v>0.41499999999999998</v>
      </c>
      <c r="DQ156" s="19" t="s">
        <v>118</v>
      </c>
      <c r="DR156" s="14" t="s">
        <v>118</v>
      </c>
      <c r="DS156" s="20">
        <v>2271.4410618296943</v>
      </c>
      <c r="DT156" s="20">
        <v>2294.2040130307905</v>
      </c>
      <c r="DU156" s="20">
        <v>2002.4256181264573</v>
      </c>
      <c r="DV156" s="20">
        <v>2020.8933739591509</v>
      </c>
      <c r="DW156" s="20">
        <v>8.1863875689801215</v>
      </c>
      <c r="DX156" s="20">
        <v>8.2232513854717997</v>
      </c>
      <c r="DY156" s="20">
        <v>4.4865052269787764</v>
      </c>
      <c r="DZ156" s="20">
        <v>4.5606040725391912</v>
      </c>
      <c r="EA156" s="2">
        <v>220127.50400000002</v>
      </c>
      <c r="EB156" s="2">
        <v>105998.952</v>
      </c>
      <c r="EC156" s="2">
        <v>188240.27499999999</v>
      </c>
      <c r="ED156" s="2">
        <v>244885.05499999999</v>
      </c>
      <c r="EE156" s="2">
        <v>1581673.76</v>
      </c>
      <c r="EF156" s="2">
        <v>147483.66500000001</v>
      </c>
      <c r="EG156" s="2">
        <v>257750</v>
      </c>
      <c r="EH156" s="2">
        <v>9945.0879999999997</v>
      </c>
      <c r="EI156" s="2">
        <v>5526.32</v>
      </c>
      <c r="EJ156" s="2">
        <v>28322.39</v>
      </c>
      <c r="EK156" s="2">
        <v>33964.886666666665</v>
      </c>
      <c r="EL156" s="2">
        <v>32467.129999999997</v>
      </c>
      <c r="EM156" s="2">
        <v>4</v>
      </c>
      <c r="EN156" s="2">
        <v>660</v>
      </c>
      <c r="EO156" s="2">
        <v>25</v>
      </c>
      <c r="EP156" s="2">
        <v>2305</v>
      </c>
      <c r="EQ156" s="2">
        <v>6316</v>
      </c>
      <c r="ER156" s="2">
        <v>30</v>
      </c>
      <c r="ES156" s="2">
        <v>164</v>
      </c>
      <c r="ET156" s="2">
        <v>52</v>
      </c>
      <c r="EU156" s="2">
        <v>90</v>
      </c>
      <c r="EV156" s="2">
        <v>90</v>
      </c>
      <c r="EW156" s="2">
        <v>232</v>
      </c>
      <c r="EX156" s="2">
        <v>255</v>
      </c>
      <c r="EY156" s="2">
        <v>192928</v>
      </c>
      <c r="EZ156" s="2">
        <v>4740</v>
      </c>
      <c r="FA156" s="2">
        <v>5965</v>
      </c>
      <c r="FB156" s="2">
        <v>7075</v>
      </c>
      <c r="FC156" s="2">
        <v>1139148</v>
      </c>
      <c r="FD156" s="2">
        <v>69320</v>
      </c>
      <c r="FE156" s="14">
        <v>1.2791999999999999</v>
      </c>
      <c r="FF156" s="14">
        <v>1.2524999999999999</v>
      </c>
      <c r="FG156" s="30">
        <v>15.074999999999999</v>
      </c>
      <c r="FH156" s="30">
        <v>4.8</v>
      </c>
      <c r="FI156" s="30">
        <v>1.675</v>
      </c>
      <c r="FJ156" s="30">
        <v>0</v>
      </c>
      <c r="FK156" s="30">
        <v>0.15000000000000002</v>
      </c>
      <c r="FL156" s="30">
        <v>0.8</v>
      </c>
      <c r="FM156" s="30" t="s">
        <v>118</v>
      </c>
      <c r="FN156" s="30" t="s">
        <v>118</v>
      </c>
      <c r="FO156" s="30" t="s">
        <v>118</v>
      </c>
      <c r="FP156" s="30" t="s">
        <v>118</v>
      </c>
      <c r="FQ156" s="30" t="s">
        <v>118</v>
      </c>
      <c r="FR156" s="30" t="s">
        <v>118</v>
      </c>
      <c r="FS156" s="14">
        <v>27.629026552999999</v>
      </c>
      <c r="FT156" s="14">
        <v>15.454849649249999</v>
      </c>
      <c r="FU156" s="14">
        <v>0.11667096724999999</v>
      </c>
      <c r="FV156" s="14">
        <v>0.51747777149999996</v>
      </c>
      <c r="FW156" s="14">
        <v>1.00087793425</v>
      </c>
      <c r="FX156" s="14">
        <v>0.25642697049999996</v>
      </c>
      <c r="FY156" s="14">
        <v>0</v>
      </c>
      <c r="FZ156" s="14">
        <v>0.18771071150000002</v>
      </c>
      <c r="GA156" s="14">
        <v>0.24638418624999997</v>
      </c>
      <c r="GB156" s="14">
        <v>9.0646318749999996E-2</v>
      </c>
      <c r="GC156" s="14">
        <v>14.803413208249999</v>
      </c>
      <c r="GD156" s="14">
        <v>5.8733975207499993</v>
      </c>
      <c r="GE156" s="14">
        <v>0.46203881775</v>
      </c>
      <c r="GF156" s="14">
        <v>3.5950606750000003E-2</v>
      </c>
      <c r="GG156" s="14">
        <v>1.9110154639999999</v>
      </c>
      <c r="GH156" s="14">
        <v>0.12662170850000001</v>
      </c>
      <c r="GI156" s="14">
        <v>0.71390762125000007</v>
      </c>
      <c r="GJ156" s="14">
        <v>2.3215489704999999</v>
      </c>
      <c r="GK156" s="14">
        <v>4.3783849650000004</v>
      </c>
      <c r="GL156" s="14">
        <v>5.5792649495000006</v>
      </c>
      <c r="GM156" s="14">
        <v>10.6902104075</v>
      </c>
      <c r="GN156" s="14">
        <v>4.5377147710000001</v>
      </c>
      <c r="GO156" s="14">
        <v>6.2752520427500009</v>
      </c>
      <c r="GP156" s="14">
        <v>1.85680766925</v>
      </c>
      <c r="GQ156" s="14">
        <v>0.76849101100000006</v>
      </c>
      <c r="GR156" s="14">
        <v>0.13136598475</v>
      </c>
      <c r="GS156" s="14">
        <v>0.16250393674999999</v>
      </c>
      <c r="GT156" s="14">
        <v>0.32247084025</v>
      </c>
      <c r="GU156" s="14">
        <v>2.5862678252499998</v>
      </c>
      <c r="GV156" s="14">
        <v>0.13578695525000001</v>
      </c>
      <c r="GW156" s="14">
        <v>6.0901126175000009</v>
      </c>
      <c r="GX156" s="14">
        <v>1.0302124727499999</v>
      </c>
    </row>
    <row r="157" spans="1:206" x14ac:dyDescent="0.3">
      <c r="A157" s="6">
        <v>2009</v>
      </c>
      <c r="B157" s="6">
        <v>8</v>
      </c>
      <c r="C157" s="12">
        <v>152</v>
      </c>
      <c r="D157" s="14">
        <v>14.15</v>
      </c>
      <c r="E157" s="14">
        <v>14.75</v>
      </c>
      <c r="F157" s="14">
        <v>14.05</v>
      </c>
      <c r="G157" s="14">
        <v>13.95</v>
      </c>
      <c r="H157" s="14">
        <v>13.15</v>
      </c>
      <c r="I157" s="14">
        <v>13.95</v>
      </c>
      <c r="J157" s="14">
        <v>15.1</v>
      </c>
      <c r="K157" s="14">
        <v>15.3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 t="s">
        <v>126</v>
      </c>
      <c r="U157" s="13" t="s">
        <v>126</v>
      </c>
      <c r="V157" s="13">
        <v>134.6</v>
      </c>
      <c r="W157" s="13">
        <v>96.1</v>
      </c>
      <c r="X157" s="13">
        <v>122.4</v>
      </c>
      <c r="Y157" s="13" t="s">
        <v>126</v>
      </c>
      <c r="Z157" s="13">
        <v>154.6</v>
      </c>
      <c r="AA157" s="13">
        <v>168.1</v>
      </c>
      <c r="AB157" s="13">
        <v>177.8</v>
      </c>
      <c r="AC157" s="13">
        <v>228.2</v>
      </c>
      <c r="AD157" s="13">
        <v>206.4</v>
      </c>
      <c r="AE157" s="13">
        <v>122.8</v>
      </c>
      <c r="AF157" s="13">
        <v>119.4</v>
      </c>
      <c r="AG157" s="13">
        <v>89.8</v>
      </c>
      <c r="AH157" s="13">
        <v>53.7</v>
      </c>
      <c r="AI157" s="13">
        <v>82.4</v>
      </c>
      <c r="AJ157" s="13">
        <v>86.65</v>
      </c>
      <c r="AK157" s="13">
        <v>59.7</v>
      </c>
      <c r="AL157" s="13">
        <v>38.56</v>
      </c>
      <c r="AM157" s="13">
        <v>19.79</v>
      </c>
      <c r="AN157" s="13">
        <v>64.17</v>
      </c>
      <c r="AO157" s="13">
        <v>68.930000000000007</v>
      </c>
      <c r="AP157" s="13">
        <v>30.3</v>
      </c>
      <c r="AQ157" s="13">
        <v>26.24</v>
      </c>
      <c r="AR157" s="13">
        <v>10.28</v>
      </c>
      <c r="AS157" s="13">
        <v>24.26</v>
      </c>
      <c r="AT157" s="13">
        <v>10.119999999999999</v>
      </c>
      <c r="AU157" s="13">
        <v>41.12</v>
      </c>
      <c r="AV157" s="13">
        <v>78.2</v>
      </c>
      <c r="AW157" s="13">
        <v>11.36</v>
      </c>
      <c r="AX157" s="13">
        <v>42.68</v>
      </c>
      <c r="AY157" s="13">
        <v>9.59</v>
      </c>
      <c r="AZ157" s="13">
        <v>13.31</v>
      </c>
      <c r="BA157" s="13">
        <v>33.58</v>
      </c>
      <c r="BB157" s="13">
        <v>19.3</v>
      </c>
      <c r="BC157" s="13">
        <v>15.67</v>
      </c>
      <c r="BD157" s="13">
        <v>37.21</v>
      </c>
      <c r="BE157" s="13">
        <v>180.78</v>
      </c>
      <c r="BF157" s="13">
        <v>92.08</v>
      </c>
      <c r="BG157" s="14">
        <v>14.77</v>
      </c>
      <c r="BH157" s="14">
        <v>14.44</v>
      </c>
      <c r="BI157" s="14">
        <v>14.23</v>
      </c>
      <c r="BJ157" s="14">
        <v>14.26</v>
      </c>
      <c r="BK157" s="14">
        <v>13.76</v>
      </c>
      <c r="BL157" s="14">
        <v>13.28</v>
      </c>
      <c r="BM157" s="14">
        <v>14</v>
      </c>
      <c r="BN157" s="14">
        <v>13.89</v>
      </c>
      <c r="BO157" s="14">
        <v>14.52</v>
      </c>
      <c r="BP157" s="14">
        <v>14.75</v>
      </c>
      <c r="BQ157" s="14">
        <v>14.32</v>
      </c>
      <c r="BR157" s="14">
        <v>15.28</v>
      </c>
      <c r="BS157" s="14">
        <v>14.88</v>
      </c>
      <c r="BT157" s="14">
        <v>15.271000000000001</v>
      </c>
      <c r="BU157" s="14">
        <v>14.583</v>
      </c>
      <c r="BV157" s="14" t="s">
        <v>126</v>
      </c>
      <c r="BW157" s="14">
        <v>13.885999999999999</v>
      </c>
      <c r="BX157" s="14" t="s">
        <v>126</v>
      </c>
      <c r="BY157" s="14">
        <v>13.961</v>
      </c>
      <c r="BZ157" s="14">
        <v>14.384</v>
      </c>
      <c r="CA157" s="14">
        <v>14.169</v>
      </c>
      <c r="CB157" s="14">
        <v>13.266</v>
      </c>
      <c r="CC157" s="14" t="s">
        <v>126</v>
      </c>
      <c r="CD157" s="15">
        <v>34.582000000000001</v>
      </c>
      <c r="CE157" s="14">
        <v>13.85</v>
      </c>
      <c r="CF157" s="15">
        <v>33.801000000000002</v>
      </c>
      <c r="CG157" s="14">
        <v>13.67</v>
      </c>
      <c r="CH157" s="15">
        <v>34.423999999999999</v>
      </c>
      <c r="CI157" s="14">
        <v>14.11</v>
      </c>
      <c r="CJ157" s="15">
        <v>34.819000000000003</v>
      </c>
      <c r="CK157" s="14">
        <v>13.815</v>
      </c>
      <c r="CL157" s="15">
        <v>35.159999999999997</v>
      </c>
      <c r="CM157" s="14">
        <v>13.315</v>
      </c>
      <c r="CN157" s="15">
        <v>34.610999999999997</v>
      </c>
      <c r="CO157" s="14">
        <v>12.835000000000001</v>
      </c>
      <c r="CP157" s="6">
        <v>34.673000000000002</v>
      </c>
      <c r="CQ157" s="13">
        <v>7.1</v>
      </c>
      <c r="CR157" s="13">
        <v>9.375</v>
      </c>
      <c r="CS157" s="19" t="s">
        <v>118</v>
      </c>
      <c r="CT157" s="19" t="s">
        <v>118</v>
      </c>
      <c r="CU157" s="19">
        <v>0.65</v>
      </c>
      <c r="CV157" s="19">
        <v>0.16666666666666669</v>
      </c>
      <c r="CW157" s="19">
        <v>0.22</v>
      </c>
      <c r="CX157" s="19">
        <v>1.02</v>
      </c>
      <c r="CY157" s="19">
        <v>1.94</v>
      </c>
      <c r="CZ157" s="19">
        <v>1.0733333333333333</v>
      </c>
      <c r="DA157" s="19">
        <v>2.2200000000000002</v>
      </c>
      <c r="DB157" s="19" t="s">
        <v>118</v>
      </c>
      <c r="DC157" s="19" t="s">
        <v>118</v>
      </c>
      <c r="DD157" s="19">
        <v>0.16666666666666669</v>
      </c>
      <c r="DE157" s="19">
        <v>1.1000000000000001</v>
      </c>
      <c r="DF157" s="19">
        <v>0.23333333333333334</v>
      </c>
      <c r="DG157" s="19">
        <v>0.19500000000000001</v>
      </c>
      <c r="DH157" s="19">
        <v>1.1499999999999999</v>
      </c>
      <c r="DI157" s="19">
        <v>0.29500000000000004</v>
      </c>
      <c r="DJ157" s="19" t="s">
        <v>118</v>
      </c>
      <c r="DK157" s="19">
        <v>0.14749999999999999</v>
      </c>
      <c r="DL157" s="14">
        <v>0.22999999999999998</v>
      </c>
      <c r="DM157" s="19">
        <v>1.8587499999999999</v>
      </c>
      <c r="DN157" s="14">
        <v>2.6850000000000001</v>
      </c>
      <c r="DO157" s="19">
        <v>0.68499999999999994</v>
      </c>
      <c r="DP157" s="14">
        <v>1.1975</v>
      </c>
      <c r="DQ157" s="19" t="s">
        <v>118</v>
      </c>
      <c r="DR157" s="14" t="s">
        <v>118</v>
      </c>
      <c r="DS157" s="20">
        <v>2277.6848733826205</v>
      </c>
      <c r="DT157" s="20">
        <v>2286.9886308785913</v>
      </c>
      <c r="DU157" s="20" t="s">
        <v>118</v>
      </c>
      <c r="DV157" s="20" t="s">
        <v>118</v>
      </c>
      <c r="DW157" s="20" t="s">
        <v>118</v>
      </c>
      <c r="DX157" s="20" t="s">
        <v>118</v>
      </c>
      <c r="DY157" s="20" t="s">
        <v>118</v>
      </c>
      <c r="DZ157" s="20" t="s">
        <v>118</v>
      </c>
      <c r="EA157" s="2">
        <v>34539.5</v>
      </c>
      <c r="EB157" s="2">
        <v>542270.15</v>
      </c>
      <c r="EC157" s="2">
        <v>276039.68400000001</v>
      </c>
      <c r="ED157" s="2">
        <v>217261.95500000002</v>
      </c>
      <c r="EE157" s="2">
        <v>750888.73</v>
      </c>
      <c r="EF157" s="2">
        <v>102236.92</v>
      </c>
      <c r="EG157" s="2">
        <v>10131.666666666666</v>
      </c>
      <c r="EH157" s="2">
        <v>1381.58</v>
      </c>
      <c r="EI157" s="2">
        <v>23763.175999999999</v>
      </c>
      <c r="EJ157" s="2">
        <v>19687.514999999999</v>
      </c>
      <c r="EK157" s="2">
        <v>0</v>
      </c>
      <c r="EL157" s="2">
        <v>9394.7440000000006</v>
      </c>
      <c r="EM157" s="2">
        <v>0</v>
      </c>
      <c r="EN157" s="2">
        <v>20</v>
      </c>
      <c r="EO157" s="2">
        <v>48</v>
      </c>
      <c r="EP157" s="2">
        <v>110</v>
      </c>
      <c r="EQ157" s="2">
        <v>10</v>
      </c>
      <c r="ER157" s="2">
        <v>10</v>
      </c>
      <c r="ES157" s="2">
        <v>90</v>
      </c>
      <c r="ET157" s="2">
        <v>0</v>
      </c>
      <c r="EU157" s="2">
        <v>68</v>
      </c>
      <c r="EV157" s="2">
        <v>90</v>
      </c>
      <c r="EW157" s="2">
        <v>0</v>
      </c>
      <c r="EX157" s="2">
        <v>65</v>
      </c>
      <c r="EY157" s="2">
        <v>5480</v>
      </c>
      <c r="EZ157" s="2">
        <v>48960</v>
      </c>
      <c r="FA157" s="2">
        <v>9352</v>
      </c>
      <c r="FB157" s="2">
        <v>5505</v>
      </c>
      <c r="FC157" s="2">
        <v>117280</v>
      </c>
      <c r="FD157" s="2">
        <v>24565</v>
      </c>
      <c r="FE157" s="14">
        <v>1.7280000000000002</v>
      </c>
      <c r="FF157" s="14">
        <v>1.7150000000000001</v>
      </c>
      <c r="FG157" s="30">
        <v>45.64</v>
      </c>
      <c r="FH157" s="30">
        <v>21.380000000000003</v>
      </c>
      <c r="FI157" s="30">
        <v>0</v>
      </c>
      <c r="FJ157" s="30">
        <v>0</v>
      </c>
      <c r="FK157" s="30">
        <v>2.5599999999999996</v>
      </c>
      <c r="FL157" s="30">
        <v>4.7200000000000006</v>
      </c>
      <c r="FM157" s="30" t="s">
        <v>118</v>
      </c>
      <c r="FN157" s="30" t="s">
        <v>118</v>
      </c>
      <c r="FO157" s="30" t="s">
        <v>118</v>
      </c>
      <c r="FP157" s="30" t="s">
        <v>118</v>
      </c>
      <c r="FQ157" s="30" t="s">
        <v>118</v>
      </c>
      <c r="FR157" s="30" t="s">
        <v>118</v>
      </c>
      <c r="FS157" s="14">
        <v>29.543995066999997</v>
      </c>
      <c r="FT157" s="14">
        <v>22.290070847999999</v>
      </c>
      <c r="FU157" s="14">
        <v>8.9881747200000001E-2</v>
      </c>
      <c r="FV157" s="14">
        <v>0.1107347045</v>
      </c>
      <c r="FW157" s="14">
        <v>3.1175225430000002</v>
      </c>
      <c r="FX157" s="14">
        <v>2.0071061449999998</v>
      </c>
      <c r="FY157" s="14">
        <v>1.6985340000000002E-3</v>
      </c>
      <c r="FZ157" s="14">
        <v>0.41026296525</v>
      </c>
      <c r="GA157" s="14">
        <v>0.84452643399999994</v>
      </c>
      <c r="GB157" s="14">
        <v>5.8161642250000006E-2</v>
      </c>
      <c r="GC157" s="14">
        <v>3.0946006584000001</v>
      </c>
      <c r="GD157" s="14">
        <v>3.8289840667500004</v>
      </c>
      <c r="GE157" s="14">
        <v>1.2349673282000002</v>
      </c>
      <c r="GF157" s="14">
        <v>0.30617580624999996</v>
      </c>
      <c r="GG157" s="14">
        <v>6.9236698083999997</v>
      </c>
      <c r="GH157" s="14">
        <v>1.1735112509999999</v>
      </c>
      <c r="GI157" s="14">
        <v>1.9355103452000002</v>
      </c>
      <c r="GJ157" s="14">
        <v>3.7484021859999999</v>
      </c>
      <c r="GK157" s="14">
        <v>9.4271695272000002</v>
      </c>
      <c r="GL157" s="14">
        <v>9.6667680912499989</v>
      </c>
      <c r="GM157" s="14">
        <v>9.8799973004000012</v>
      </c>
      <c r="GN157" s="14">
        <v>3.8244986507499998</v>
      </c>
      <c r="GO157" s="14">
        <v>6.7663587223999997</v>
      </c>
      <c r="GP157" s="14">
        <v>2.9708922709999999</v>
      </c>
      <c r="GQ157" s="14">
        <v>0.6350607036</v>
      </c>
      <c r="GR157" s="14">
        <v>5.33674315E-2</v>
      </c>
      <c r="GS157" s="14">
        <v>0.43904625519999996</v>
      </c>
      <c r="GT157" s="14">
        <v>5.3568585250000002E-2</v>
      </c>
      <c r="GU157" s="14">
        <v>4.1055479200000002</v>
      </c>
      <c r="GV157" s="14">
        <v>0.12789236500000001</v>
      </c>
      <c r="GW157" s="14">
        <v>2.8712850957999998</v>
      </c>
      <c r="GX157" s="14">
        <v>0.38923488650000004</v>
      </c>
    </row>
    <row r="158" spans="1:206" x14ac:dyDescent="0.3">
      <c r="A158" s="6">
        <v>2009</v>
      </c>
      <c r="B158" s="6">
        <v>9</v>
      </c>
      <c r="C158" s="12">
        <v>153</v>
      </c>
      <c r="D158" s="14">
        <v>12.45</v>
      </c>
      <c r="E158" s="14">
        <v>13.35</v>
      </c>
      <c r="F158" s="14">
        <v>13</v>
      </c>
      <c r="G158" s="14">
        <v>12.65</v>
      </c>
      <c r="H158" s="14">
        <v>11.65</v>
      </c>
      <c r="I158" s="14">
        <v>12.55</v>
      </c>
      <c r="J158" s="14">
        <v>13.35</v>
      </c>
      <c r="K158" s="14">
        <v>13.4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 t="s">
        <v>126</v>
      </c>
      <c r="U158" s="13" t="s">
        <v>126</v>
      </c>
      <c r="V158" s="13">
        <v>92.2</v>
      </c>
      <c r="W158" s="13">
        <v>64.599999999999994</v>
      </c>
      <c r="X158" s="13">
        <v>105.8</v>
      </c>
      <c r="Y158" s="13" t="s">
        <v>126</v>
      </c>
      <c r="Z158" s="13">
        <v>120.4</v>
      </c>
      <c r="AA158" s="13">
        <v>135.6</v>
      </c>
      <c r="AB158" s="13">
        <v>55.4</v>
      </c>
      <c r="AC158" s="13">
        <v>121.6</v>
      </c>
      <c r="AD158" s="13">
        <v>72.400000000000006</v>
      </c>
      <c r="AE158" s="13">
        <v>88.4</v>
      </c>
      <c r="AF158" s="13">
        <v>77.2</v>
      </c>
      <c r="AG158" s="13">
        <v>93.6</v>
      </c>
      <c r="AH158" s="13">
        <v>104.7</v>
      </c>
      <c r="AI158" s="13">
        <v>89.6</v>
      </c>
      <c r="AJ158" s="13">
        <v>36.21</v>
      </c>
      <c r="AK158" s="13">
        <v>26.77</v>
      </c>
      <c r="AL158" s="13">
        <v>17.100000000000001</v>
      </c>
      <c r="AM158" s="13">
        <v>15.67</v>
      </c>
      <c r="AN158" s="13">
        <v>47.57</v>
      </c>
      <c r="AO158" s="13">
        <v>77.28</v>
      </c>
      <c r="AP158" s="13">
        <v>29.72</v>
      </c>
      <c r="AQ158" s="13">
        <v>35.4</v>
      </c>
      <c r="AR158" s="13">
        <v>15.64</v>
      </c>
      <c r="AS158" s="13">
        <v>40.68</v>
      </c>
      <c r="AT158" s="13">
        <v>18.489999999999998</v>
      </c>
      <c r="AU158" s="13">
        <v>60.59</v>
      </c>
      <c r="AV158" s="13">
        <v>109.01</v>
      </c>
      <c r="AW158" s="13">
        <v>23.71</v>
      </c>
      <c r="AX158" s="13">
        <v>74.989999999999995</v>
      </c>
      <c r="AY158" s="13">
        <v>34.06</v>
      </c>
      <c r="AZ158" s="13">
        <v>26.51</v>
      </c>
      <c r="BA158" s="13">
        <v>47.06</v>
      </c>
      <c r="BB158" s="13">
        <v>22.54</v>
      </c>
      <c r="BC158" s="13">
        <v>15.71</v>
      </c>
      <c r="BD158" s="13">
        <v>36.53</v>
      </c>
      <c r="BE158" s="13">
        <v>212.29</v>
      </c>
      <c r="BF158" s="13">
        <v>93.36</v>
      </c>
      <c r="BG158" s="14">
        <v>14.78</v>
      </c>
      <c r="BH158" s="14">
        <v>14.16</v>
      </c>
      <c r="BI158" s="14">
        <v>13.64</v>
      </c>
      <c r="BJ158" s="14">
        <v>13.35</v>
      </c>
      <c r="BK158" s="14">
        <v>12.77</v>
      </c>
      <c r="BL158" s="14">
        <v>11.76</v>
      </c>
      <c r="BM158" s="14">
        <v>13</v>
      </c>
      <c r="BN158" s="14">
        <v>12.4</v>
      </c>
      <c r="BO158" s="14">
        <v>13.05</v>
      </c>
      <c r="BP158" s="14">
        <v>13.29</v>
      </c>
      <c r="BQ158" s="14">
        <v>13.29</v>
      </c>
      <c r="BR158" s="14">
        <v>13.59</v>
      </c>
      <c r="BS158" s="14">
        <v>13.4</v>
      </c>
      <c r="BT158" s="14">
        <v>14.32</v>
      </c>
      <c r="BU158" s="14">
        <v>14.141999999999999</v>
      </c>
      <c r="BV158" s="14" t="s">
        <v>126</v>
      </c>
      <c r="BW158" s="14">
        <v>13.747</v>
      </c>
      <c r="BX158" s="14" t="s">
        <v>126</v>
      </c>
      <c r="BY158" s="14">
        <v>12.811</v>
      </c>
      <c r="BZ158" s="14">
        <v>13.616</v>
      </c>
      <c r="CA158" s="14">
        <v>13.379</v>
      </c>
      <c r="CB158" s="14">
        <v>13.356</v>
      </c>
      <c r="CC158" s="14" t="s">
        <v>126</v>
      </c>
      <c r="CD158" s="15" t="s">
        <v>126</v>
      </c>
      <c r="CE158" s="14">
        <v>13.535</v>
      </c>
      <c r="CF158" s="15">
        <v>33.578000000000003</v>
      </c>
      <c r="CG158" s="14">
        <v>13.535</v>
      </c>
      <c r="CH158" s="15">
        <v>33.976999999999997</v>
      </c>
      <c r="CI158" s="14">
        <v>13.68</v>
      </c>
      <c r="CJ158" s="15">
        <v>34.579000000000001</v>
      </c>
      <c r="CK158" s="14">
        <v>12.83</v>
      </c>
      <c r="CL158" s="15">
        <v>34.978999999999999</v>
      </c>
      <c r="CM158" s="14">
        <v>13.44</v>
      </c>
      <c r="CN158" s="15">
        <v>34.61</v>
      </c>
      <c r="CO158" s="14">
        <v>13.44</v>
      </c>
      <c r="CP158" s="6">
        <v>34.676000000000002</v>
      </c>
      <c r="CQ158" s="13">
        <v>6.375</v>
      </c>
      <c r="CR158" s="13">
        <v>10.1</v>
      </c>
      <c r="CS158" s="19" t="s">
        <v>118</v>
      </c>
      <c r="CT158" s="19" t="s">
        <v>118</v>
      </c>
      <c r="CU158" s="19" t="s">
        <v>118</v>
      </c>
      <c r="CV158" s="19">
        <v>0.20833333333333334</v>
      </c>
      <c r="CW158" s="19">
        <v>0.3</v>
      </c>
      <c r="CX158" s="19">
        <v>1.9750000000000001</v>
      </c>
      <c r="CY158" s="19">
        <v>2.75</v>
      </c>
      <c r="CZ158" s="19">
        <v>1.6083333333333334</v>
      </c>
      <c r="DA158" s="19">
        <v>2.2000000000000002</v>
      </c>
      <c r="DB158" s="19" t="s">
        <v>118</v>
      </c>
      <c r="DC158" s="19" t="s">
        <v>118</v>
      </c>
      <c r="DD158" s="19">
        <v>0.28000000000000003</v>
      </c>
      <c r="DE158" s="19">
        <v>1.86</v>
      </c>
      <c r="DF158" s="19">
        <v>1.96</v>
      </c>
      <c r="DG158" s="19">
        <v>0.26250000000000001</v>
      </c>
      <c r="DH158" s="19">
        <v>1.825</v>
      </c>
      <c r="DI158" s="19">
        <v>1.325</v>
      </c>
      <c r="DJ158" s="19" t="s">
        <v>118</v>
      </c>
      <c r="DK158" s="19">
        <v>0.152</v>
      </c>
      <c r="DL158" s="14">
        <v>0.188</v>
      </c>
      <c r="DM158" s="19">
        <v>1.91</v>
      </c>
      <c r="DN158" s="14">
        <v>2.4</v>
      </c>
      <c r="DO158" s="19">
        <v>1.44</v>
      </c>
      <c r="DP158" s="14">
        <v>1.954</v>
      </c>
      <c r="DQ158" s="19" t="s">
        <v>118</v>
      </c>
      <c r="DR158" s="14" t="s">
        <v>118</v>
      </c>
      <c r="DS158" s="20">
        <v>2270.0532706814029</v>
      </c>
      <c r="DT158" s="20">
        <v>2284.7824790482787</v>
      </c>
      <c r="DU158" s="20">
        <v>2063.1951376471848</v>
      </c>
      <c r="DV158" s="20">
        <v>2073.4590591454398</v>
      </c>
      <c r="DW158" s="20">
        <v>8.058204118751199</v>
      </c>
      <c r="DX158" s="20">
        <v>8.0558105279135184</v>
      </c>
      <c r="DY158" s="20">
        <v>3.6133811945810921</v>
      </c>
      <c r="DZ158" s="20">
        <v>3.6060356555602899</v>
      </c>
      <c r="EA158" s="2">
        <v>166877.80857142856</v>
      </c>
      <c r="EB158" s="2" t="s">
        <v>118</v>
      </c>
      <c r="EC158" s="2">
        <v>287736.97499999998</v>
      </c>
      <c r="ED158" s="2">
        <v>128419.6</v>
      </c>
      <c r="EE158" s="2">
        <v>507500.38666666666</v>
      </c>
      <c r="EF158" s="2">
        <v>147243.55500000002</v>
      </c>
      <c r="EG158" s="2">
        <v>28726.714285714286</v>
      </c>
      <c r="EH158" s="2" t="s">
        <v>118</v>
      </c>
      <c r="EI158" s="2">
        <v>6837.97</v>
      </c>
      <c r="EJ158" s="2">
        <v>7152.2479999999996</v>
      </c>
      <c r="EK158" s="2">
        <v>2302.6333333333332</v>
      </c>
      <c r="EL158" s="2">
        <v>7492.33</v>
      </c>
      <c r="EM158" s="2">
        <v>0</v>
      </c>
      <c r="EN158" s="2" t="s">
        <v>118</v>
      </c>
      <c r="EO158" s="2">
        <v>10</v>
      </c>
      <c r="EP158" s="2">
        <v>4</v>
      </c>
      <c r="EQ158" s="2">
        <v>33.333333333333336</v>
      </c>
      <c r="ER158" s="2">
        <v>20</v>
      </c>
      <c r="ES158" s="2">
        <v>0</v>
      </c>
      <c r="ET158" s="2" t="s">
        <v>118</v>
      </c>
      <c r="EU158" s="2">
        <v>40</v>
      </c>
      <c r="EV158" s="2">
        <v>28</v>
      </c>
      <c r="EW158" s="2">
        <v>6.666666666666667</v>
      </c>
      <c r="EX158" s="2">
        <v>28</v>
      </c>
      <c r="EY158" s="2">
        <v>1292</v>
      </c>
      <c r="EZ158" s="2" t="s">
        <v>118</v>
      </c>
      <c r="FA158" s="2">
        <v>33625</v>
      </c>
      <c r="FB158" s="2">
        <v>3692</v>
      </c>
      <c r="FC158" s="2">
        <v>245580</v>
      </c>
      <c r="FD158" s="2">
        <v>10788</v>
      </c>
      <c r="FE158" s="14">
        <v>2.6879999999999997</v>
      </c>
      <c r="FF158" s="14">
        <v>2.3600000000000003</v>
      </c>
      <c r="FG158" s="30">
        <v>64.775000000000006</v>
      </c>
      <c r="FH158" s="30">
        <v>37.275000000000006</v>
      </c>
      <c r="FI158" s="30">
        <v>0</v>
      </c>
      <c r="FJ158" s="30">
        <v>0</v>
      </c>
      <c r="FK158" s="30">
        <v>0.4</v>
      </c>
      <c r="FL158" s="30">
        <v>4.6750000000000007</v>
      </c>
      <c r="FM158" s="30" t="s">
        <v>118</v>
      </c>
      <c r="FN158" s="30" t="s">
        <v>118</v>
      </c>
      <c r="FO158" s="30" t="s">
        <v>118</v>
      </c>
      <c r="FP158" s="30" t="s">
        <v>118</v>
      </c>
      <c r="FQ158" s="30" t="s">
        <v>118</v>
      </c>
      <c r="FR158" s="30" t="s">
        <v>118</v>
      </c>
      <c r="FS158" s="14">
        <v>23.907030542499999</v>
      </c>
      <c r="FT158" s="14">
        <v>25.239331664000002</v>
      </c>
      <c r="FU158" s="14">
        <v>0</v>
      </c>
      <c r="FV158" s="14">
        <v>0.3724672316</v>
      </c>
      <c r="FW158" s="14">
        <v>2.1217275952499999</v>
      </c>
      <c r="FX158" s="14">
        <v>3.406406939</v>
      </c>
      <c r="FY158" s="14">
        <v>0</v>
      </c>
      <c r="FZ158" s="14">
        <v>4.0150320599999997E-2</v>
      </c>
      <c r="GA158" s="14">
        <v>0.24330590649999997</v>
      </c>
      <c r="GB158" s="14">
        <v>0.32476652420000002</v>
      </c>
      <c r="GC158" s="14">
        <v>2.40829500225</v>
      </c>
      <c r="GD158" s="14">
        <v>2.6235047261999997</v>
      </c>
      <c r="GE158" s="14">
        <v>2.0018287875</v>
      </c>
      <c r="GF158" s="14">
        <v>0.90396733639999982</v>
      </c>
      <c r="GG158" s="14">
        <v>6.1809501397499993</v>
      </c>
      <c r="GH158" s="14">
        <v>2.6096553664000002</v>
      </c>
      <c r="GI158" s="14">
        <v>0.96660350300000009</v>
      </c>
      <c r="GJ158" s="14">
        <v>1.0573536352000001</v>
      </c>
      <c r="GK158" s="14">
        <v>9.211498336750001</v>
      </c>
      <c r="GL158" s="14">
        <v>12.4838105848</v>
      </c>
      <c r="GM158" s="14">
        <v>10.441197476499999</v>
      </c>
      <c r="GN158" s="14">
        <v>3.0747614857999999</v>
      </c>
      <c r="GO158" s="14">
        <v>5.8148395282500003</v>
      </c>
      <c r="GP158" s="14">
        <v>1.2626292151999998</v>
      </c>
      <c r="GQ158" s="14">
        <v>0.75582357649999998</v>
      </c>
      <c r="GR158" s="14">
        <v>0.59246059160000009</v>
      </c>
      <c r="GS158" s="14">
        <v>0.11756743174999999</v>
      </c>
      <c r="GT158" s="14">
        <v>1.2085317000000002E-2</v>
      </c>
      <c r="GU158" s="14">
        <v>6.8290462825000002</v>
      </c>
      <c r="GV158" s="14">
        <v>0.34054105300000004</v>
      </c>
      <c r="GW158" s="14">
        <v>4.2483001594999994</v>
      </c>
      <c r="GX158" s="14">
        <v>14.0629307732</v>
      </c>
    </row>
    <row r="159" spans="1:206" x14ac:dyDescent="0.3">
      <c r="A159" s="6">
        <v>2009</v>
      </c>
      <c r="B159" s="6">
        <v>10</v>
      </c>
      <c r="C159" s="12">
        <v>154</v>
      </c>
      <c r="D159" s="14">
        <v>10.6</v>
      </c>
      <c r="E159" s="14">
        <v>11</v>
      </c>
      <c r="F159" s="14">
        <v>11.2</v>
      </c>
      <c r="G159" s="14">
        <v>9.9499999999999993</v>
      </c>
      <c r="H159" s="14">
        <v>8.35</v>
      </c>
      <c r="I159" s="14">
        <v>9.65</v>
      </c>
      <c r="J159" s="14">
        <v>9.9499999999999993</v>
      </c>
      <c r="K159" s="14">
        <v>10.35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1</v>
      </c>
      <c r="R159" s="6">
        <v>1</v>
      </c>
      <c r="S159" s="6">
        <v>0</v>
      </c>
      <c r="T159" s="6" t="s">
        <v>126</v>
      </c>
      <c r="U159" s="13" t="s">
        <v>126</v>
      </c>
      <c r="V159" s="13">
        <v>80.7</v>
      </c>
      <c r="W159" s="13">
        <v>74.099999999999994</v>
      </c>
      <c r="X159" s="13">
        <v>57.2</v>
      </c>
      <c r="Y159" s="13" t="s">
        <v>126</v>
      </c>
      <c r="Z159" s="13">
        <v>72.400000000000006</v>
      </c>
      <c r="AA159" s="13">
        <v>89.8</v>
      </c>
      <c r="AB159" s="13">
        <v>205.8</v>
      </c>
      <c r="AC159" s="13">
        <v>166</v>
      </c>
      <c r="AD159" s="13">
        <v>164.2</v>
      </c>
      <c r="AE159" s="13">
        <v>137.6</v>
      </c>
      <c r="AF159" s="13">
        <v>163.80000000000001</v>
      </c>
      <c r="AG159" s="13">
        <v>126.8</v>
      </c>
      <c r="AH159" s="13">
        <v>68.2</v>
      </c>
      <c r="AI159" s="13">
        <v>65.400000000000006</v>
      </c>
      <c r="AJ159" s="13">
        <v>19.440000000000001</v>
      </c>
      <c r="AK159" s="13">
        <v>22.73</v>
      </c>
      <c r="AL159" s="13">
        <v>16.8</v>
      </c>
      <c r="AM159" s="13">
        <v>15.83</v>
      </c>
      <c r="AN159" s="13">
        <v>32.270000000000003</v>
      </c>
      <c r="AO159" s="13">
        <v>47.54</v>
      </c>
      <c r="AP159" s="13">
        <v>25.72</v>
      </c>
      <c r="AQ159" s="13">
        <v>31.19</v>
      </c>
      <c r="AR159" s="13">
        <v>10.19</v>
      </c>
      <c r="AS159" s="13">
        <v>38.17</v>
      </c>
      <c r="AT159" s="13">
        <v>25.8</v>
      </c>
      <c r="AU159" s="13">
        <v>70.239999999999995</v>
      </c>
      <c r="AV159" s="13">
        <v>105.59</v>
      </c>
      <c r="AW159" s="13">
        <v>23.82</v>
      </c>
      <c r="AX159" s="13">
        <v>68.52</v>
      </c>
      <c r="AY159" s="13">
        <v>36.89</v>
      </c>
      <c r="AZ159" s="13">
        <v>41.59</v>
      </c>
      <c r="BA159" s="13">
        <v>76.11</v>
      </c>
      <c r="BB159" s="13">
        <v>41</v>
      </c>
      <c r="BC159" s="13">
        <v>20.149999999999999</v>
      </c>
      <c r="BD159" s="13">
        <v>19.78</v>
      </c>
      <c r="BE159" s="13">
        <v>185.38</v>
      </c>
      <c r="BF159" s="13">
        <v>34.33</v>
      </c>
      <c r="BG159" s="14">
        <v>14.1</v>
      </c>
      <c r="BH159" s="14">
        <v>13.37</v>
      </c>
      <c r="BI159" s="14">
        <v>12.62</v>
      </c>
      <c r="BJ159" s="14">
        <v>12.54</v>
      </c>
      <c r="BK159" s="14">
        <v>11.67</v>
      </c>
      <c r="BL159" s="14">
        <v>10.17</v>
      </c>
      <c r="BM159" s="14">
        <v>11.98</v>
      </c>
      <c r="BN159" s="14">
        <v>10.89</v>
      </c>
      <c r="BO159" s="14">
        <v>11.27</v>
      </c>
      <c r="BP159" s="14">
        <v>11.84</v>
      </c>
      <c r="BQ159" s="14">
        <v>12.41</v>
      </c>
      <c r="BR159" s="14">
        <v>11.91</v>
      </c>
      <c r="BS159" s="14">
        <v>12.18</v>
      </c>
      <c r="BT159" s="14">
        <v>12.840999999999999</v>
      </c>
      <c r="BU159" s="14">
        <v>12.971</v>
      </c>
      <c r="BV159" s="14" t="s">
        <v>126</v>
      </c>
      <c r="BW159" s="14">
        <v>12.641</v>
      </c>
      <c r="BX159" s="14" t="s">
        <v>126</v>
      </c>
      <c r="BY159" s="14">
        <v>10.451000000000001</v>
      </c>
      <c r="BZ159" s="14">
        <v>11.534000000000001</v>
      </c>
      <c r="CA159" s="14">
        <v>11.722</v>
      </c>
      <c r="CB159" s="14">
        <v>11.904999999999999</v>
      </c>
      <c r="CC159" s="14" t="s">
        <v>126</v>
      </c>
      <c r="CD159" s="15" t="s">
        <v>126</v>
      </c>
      <c r="CE159" s="14">
        <v>12.345000000000001</v>
      </c>
      <c r="CF159" s="15">
        <v>33.627000000000002</v>
      </c>
      <c r="CG159" s="14">
        <v>12.65</v>
      </c>
      <c r="CH159" s="15">
        <v>34.21</v>
      </c>
      <c r="CI159" s="14">
        <v>11.55</v>
      </c>
      <c r="CJ159" s="15">
        <v>34.548999999999999</v>
      </c>
      <c r="CK159" s="14">
        <v>10.9</v>
      </c>
      <c r="CL159" s="15">
        <v>34.695</v>
      </c>
      <c r="CM159" s="14">
        <v>12.53</v>
      </c>
      <c r="CN159" s="15">
        <v>34.603000000000002</v>
      </c>
      <c r="CO159" s="14">
        <v>12.53</v>
      </c>
      <c r="CP159" s="6">
        <v>34.606999999999999</v>
      </c>
      <c r="CQ159" s="13">
        <v>7.125</v>
      </c>
      <c r="CR159" s="13">
        <v>8.6666666669999994</v>
      </c>
      <c r="CS159" s="19" t="s">
        <v>118</v>
      </c>
      <c r="CT159" s="19" t="s">
        <v>118</v>
      </c>
      <c r="CU159" s="19" t="s">
        <v>118</v>
      </c>
      <c r="CV159" s="19">
        <v>0.25</v>
      </c>
      <c r="CW159" s="19">
        <v>0.35000000000000003</v>
      </c>
      <c r="CX159" s="19">
        <v>3.4833333333333334</v>
      </c>
      <c r="CY159" s="19">
        <v>3.6</v>
      </c>
      <c r="CZ159" s="19">
        <v>3.6</v>
      </c>
      <c r="DA159" s="19">
        <v>4.375</v>
      </c>
      <c r="DB159" s="19" t="s">
        <v>118</v>
      </c>
      <c r="DC159" s="19" t="s">
        <v>118</v>
      </c>
      <c r="DD159" s="19">
        <v>0.6</v>
      </c>
      <c r="DE159" s="19">
        <v>3.15</v>
      </c>
      <c r="DF159" s="19">
        <v>3.6</v>
      </c>
      <c r="DG159" s="19">
        <v>0.44600000000000001</v>
      </c>
      <c r="DH159" s="19">
        <v>4.2</v>
      </c>
      <c r="DI159" s="19">
        <v>4.1399999999999997</v>
      </c>
      <c r="DJ159" s="19" t="s">
        <v>118</v>
      </c>
      <c r="DK159" s="19">
        <v>0.31333333333333335</v>
      </c>
      <c r="DL159" s="14">
        <v>0.30666666666666664</v>
      </c>
      <c r="DM159" s="19">
        <v>2.9166666666666665</v>
      </c>
      <c r="DN159" s="14">
        <v>2.5</v>
      </c>
      <c r="DO159" s="19">
        <v>4.5449999999999999</v>
      </c>
      <c r="DP159" s="14">
        <v>3.7233333333333332</v>
      </c>
      <c r="DQ159" s="19" t="s">
        <v>118</v>
      </c>
      <c r="DR159" s="14" t="s">
        <v>118</v>
      </c>
      <c r="DS159" s="20">
        <v>2263.5747225056148</v>
      </c>
      <c r="DT159" s="20">
        <v>2281.3212005502796</v>
      </c>
      <c r="DU159" s="20">
        <v>2066.4846543038393</v>
      </c>
      <c r="DV159" s="20">
        <v>2080.5428399850539</v>
      </c>
      <c r="DW159" s="20">
        <v>8.0494464376000643</v>
      </c>
      <c r="DX159" s="20">
        <v>8.0453498288275291</v>
      </c>
      <c r="DY159" s="20">
        <v>3.4101191952224754</v>
      </c>
      <c r="DZ159" s="20">
        <v>3.4409174279351822</v>
      </c>
      <c r="EA159" s="2">
        <v>179106.27000000002</v>
      </c>
      <c r="EB159" s="2" t="s">
        <v>118</v>
      </c>
      <c r="EC159" s="2">
        <v>50015.904999999999</v>
      </c>
      <c r="ED159" s="2">
        <v>38357.85</v>
      </c>
      <c r="EE159" s="2">
        <v>31168.219999999998</v>
      </c>
      <c r="EF159" s="2">
        <v>28860.079999999998</v>
      </c>
      <c r="EG159" s="2">
        <v>4024.5</v>
      </c>
      <c r="EH159" s="2" t="s">
        <v>118</v>
      </c>
      <c r="EI159" s="2">
        <v>2347.835</v>
      </c>
      <c r="EJ159" s="2">
        <v>4028.2400000000002</v>
      </c>
      <c r="EK159" s="2">
        <v>338.78500000000003</v>
      </c>
      <c r="EL159" s="2">
        <v>19333.54</v>
      </c>
      <c r="EM159" s="2">
        <v>0</v>
      </c>
      <c r="EN159" s="2" t="s">
        <v>118</v>
      </c>
      <c r="EO159" s="2">
        <v>0</v>
      </c>
      <c r="EP159" s="2">
        <v>0</v>
      </c>
      <c r="EQ159" s="2">
        <v>0</v>
      </c>
      <c r="ER159" s="2">
        <v>33.333333333333336</v>
      </c>
      <c r="ES159" s="2">
        <v>0</v>
      </c>
      <c r="ET159" s="2" t="s">
        <v>118</v>
      </c>
      <c r="EU159" s="2">
        <v>10</v>
      </c>
      <c r="EV159" s="2">
        <v>5</v>
      </c>
      <c r="EW159" s="2">
        <v>0</v>
      </c>
      <c r="EX159" s="2">
        <v>26.666666666666668</v>
      </c>
      <c r="EY159" s="2">
        <v>60</v>
      </c>
      <c r="EZ159" s="2" t="s">
        <v>118</v>
      </c>
      <c r="FA159" s="2">
        <v>6770</v>
      </c>
      <c r="FB159" s="2">
        <v>3555</v>
      </c>
      <c r="FC159" s="2">
        <v>2140</v>
      </c>
      <c r="FD159" s="2">
        <v>5486.666666666667</v>
      </c>
      <c r="FE159" s="14">
        <v>1.4808000000000001</v>
      </c>
      <c r="FF159" s="14">
        <v>1.1366666666666667</v>
      </c>
      <c r="FG159" s="30">
        <v>67.475000000000009</v>
      </c>
      <c r="FH159" s="30">
        <v>17.100000000000001</v>
      </c>
      <c r="FI159" s="30">
        <v>0</v>
      </c>
      <c r="FJ159" s="30">
        <v>1.05</v>
      </c>
      <c r="FK159" s="30">
        <v>1.1499999999999999</v>
      </c>
      <c r="FL159" s="30">
        <v>0</v>
      </c>
      <c r="FM159" s="30" t="s">
        <v>118</v>
      </c>
      <c r="FN159" s="30" t="s">
        <v>118</v>
      </c>
      <c r="FO159" s="30" t="s">
        <v>118</v>
      </c>
      <c r="FP159" s="30" t="s">
        <v>118</v>
      </c>
      <c r="FQ159" s="30" t="s">
        <v>118</v>
      </c>
      <c r="FR159" s="30" t="s">
        <v>118</v>
      </c>
      <c r="FS159" s="14">
        <v>21.375983582500002</v>
      </c>
      <c r="FT159" s="14">
        <v>13.587232773333334</v>
      </c>
      <c r="FU159" s="14">
        <v>2.1815270500000001E-2</v>
      </c>
      <c r="FV159" s="14">
        <v>4.5246487333333335E-2</v>
      </c>
      <c r="FW159" s="14">
        <v>0.66762615974999995</v>
      </c>
      <c r="FX159" s="14">
        <v>2.2434242466666663</v>
      </c>
      <c r="FY159" s="14">
        <v>0</v>
      </c>
      <c r="FZ159" s="14">
        <v>0</v>
      </c>
      <c r="GA159" s="14">
        <v>0.10502332624999999</v>
      </c>
      <c r="GB159" s="14">
        <v>0.82881945000000001</v>
      </c>
      <c r="GC159" s="14">
        <v>3.6389383670000002</v>
      </c>
      <c r="GD159" s="14">
        <v>0.40052146466666666</v>
      </c>
      <c r="GE159" s="14">
        <v>1.0559158249999998</v>
      </c>
      <c r="GF159" s="14">
        <v>0.18721244366666667</v>
      </c>
      <c r="GG159" s="14">
        <v>7.0140437659999995</v>
      </c>
      <c r="GH159" s="14">
        <v>0.36902195633333329</v>
      </c>
      <c r="GI159" s="14">
        <v>0.61901907899999997</v>
      </c>
      <c r="GJ159" s="14">
        <v>1.123003653</v>
      </c>
      <c r="GK159" s="14">
        <v>7.7068345135000005</v>
      </c>
      <c r="GL159" s="14">
        <v>7.1190258670000004</v>
      </c>
      <c r="GM159" s="14">
        <v>5.079686573</v>
      </c>
      <c r="GN159" s="14">
        <v>1.4128039460000001</v>
      </c>
      <c r="GO159" s="14">
        <v>2.626056561</v>
      </c>
      <c r="GP159" s="14">
        <v>0.60125200733333339</v>
      </c>
      <c r="GQ159" s="14">
        <v>0.38318988599999998</v>
      </c>
      <c r="GR159" s="14">
        <v>0.24083763866666666</v>
      </c>
      <c r="GS159" s="14">
        <v>4.8808566250000004E-2</v>
      </c>
      <c r="GT159" s="14">
        <v>1.5711706666666667E-3</v>
      </c>
      <c r="GU159" s="14">
        <v>5.805095348</v>
      </c>
      <c r="GV159" s="14">
        <v>0.52125349099999996</v>
      </c>
      <c r="GW159" s="14">
        <v>2.8386420919999997</v>
      </c>
      <c r="GX159" s="14">
        <v>6.8356627030000006</v>
      </c>
    </row>
    <row r="160" spans="1:206" x14ac:dyDescent="0.3">
      <c r="A160" s="6">
        <v>2009</v>
      </c>
      <c r="B160" s="6">
        <v>11</v>
      </c>
      <c r="C160" s="12">
        <v>155</v>
      </c>
      <c r="D160" s="14">
        <v>6.75</v>
      </c>
      <c r="E160" s="14">
        <v>7.55</v>
      </c>
      <c r="F160" s="14">
        <v>8.0500000000000007</v>
      </c>
      <c r="G160" s="14">
        <v>7.3</v>
      </c>
      <c r="H160" s="14">
        <v>7.25</v>
      </c>
      <c r="I160" s="14">
        <v>7.05</v>
      </c>
      <c r="J160" s="14">
        <v>6.05</v>
      </c>
      <c r="K160" s="14">
        <v>6.4</v>
      </c>
      <c r="L160" s="6">
        <v>0</v>
      </c>
      <c r="M160" s="6">
        <v>2</v>
      </c>
      <c r="N160" s="6">
        <v>0</v>
      </c>
      <c r="O160" s="6">
        <v>0</v>
      </c>
      <c r="P160" s="6">
        <v>1</v>
      </c>
      <c r="Q160" s="6">
        <v>0</v>
      </c>
      <c r="R160" s="6">
        <v>6</v>
      </c>
      <c r="S160" s="6">
        <v>5</v>
      </c>
      <c r="T160" s="6" t="s">
        <v>126</v>
      </c>
      <c r="U160" s="13" t="s">
        <v>126</v>
      </c>
      <c r="V160" s="13">
        <v>39.4</v>
      </c>
      <c r="W160" s="13">
        <v>45.9</v>
      </c>
      <c r="X160" s="13">
        <v>32.9</v>
      </c>
      <c r="Y160" s="13" t="s">
        <v>126</v>
      </c>
      <c r="Z160" s="13">
        <v>69.099999999999994</v>
      </c>
      <c r="AA160" s="13">
        <v>78.099999999999994</v>
      </c>
      <c r="AB160" s="13">
        <v>274.8</v>
      </c>
      <c r="AC160" s="13">
        <v>269.60000000000002</v>
      </c>
      <c r="AD160" s="13">
        <v>239.8</v>
      </c>
      <c r="AE160" s="13">
        <v>173.4</v>
      </c>
      <c r="AF160" s="13">
        <v>216.4</v>
      </c>
      <c r="AG160" s="13">
        <v>127.6</v>
      </c>
      <c r="AH160" s="13">
        <v>74.599999999999994</v>
      </c>
      <c r="AI160" s="13">
        <v>139.80000000000001</v>
      </c>
      <c r="AJ160" s="13">
        <v>131.72</v>
      </c>
      <c r="AK160" s="13">
        <v>108.22</v>
      </c>
      <c r="AL160" s="13">
        <v>41.12</v>
      </c>
      <c r="AM160" s="13">
        <v>53.53</v>
      </c>
      <c r="AN160" s="13">
        <v>158.28</v>
      </c>
      <c r="AO160" s="13">
        <v>102.19</v>
      </c>
      <c r="AP160" s="13">
        <v>56.38</v>
      </c>
      <c r="AQ160" s="13">
        <v>46.17</v>
      </c>
      <c r="AR160" s="13">
        <v>15.45</v>
      </c>
      <c r="AS160" s="13">
        <v>42.01</v>
      </c>
      <c r="AT160" s="13">
        <v>24.3</v>
      </c>
      <c r="AU160" s="13">
        <v>87.96</v>
      </c>
      <c r="AV160" s="13">
        <v>177.45</v>
      </c>
      <c r="AW160" s="13">
        <v>40.5</v>
      </c>
      <c r="AX160" s="13">
        <v>113.58</v>
      </c>
      <c r="AY160" s="13">
        <v>43.65</v>
      </c>
      <c r="AZ160" s="13">
        <v>57.56</v>
      </c>
      <c r="BA160" s="13">
        <v>126.38</v>
      </c>
      <c r="BB160" s="13">
        <v>66.150000000000006</v>
      </c>
      <c r="BC160" s="13">
        <v>43.72</v>
      </c>
      <c r="BD160" s="13">
        <v>80.430000000000007</v>
      </c>
      <c r="BE160" s="13">
        <v>457.35</v>
      </c>
      <c r="BF160" s="13">
        <v>279.95999999999998</v>
      </c>
      <c r="BG160" s="14">
        <v>12.64</v>
      </c>
      <c r="BH160" s="14">
        <v>12.16</v>
      </c>
      <c r="BI160" s="14">
        <v>11.71</v>
      </c>
      <c r="BJ160" s="14">
        <v>11.73</v>
      </c>
      <c r="BK160" s="14">
        <v>11.01</v>
      </c>
      <c r="BL160" s="14">
        <v>9.66</v>
      </c>
      <c r="BM160" s="14">
        <v>11.27</v>
      </c>
      <c r="BN160" s="14">
        <v>10.27</v>
      </c>
      <c r="BO160" s="14">
        <v>10.31</v>
      </c>
      <c r="BP160" s="14">
        <v>10.9</v>
      </c>
      <c r="BQ160" s="14">
        <v>11.58</v>
      </c>
      <c r="BR160" s="14">
        <v>10.61</v>
      </c>
      <c r="BS160" s="14">
        <v>11.13</v>
      </c>
      <c r="BT160" s="14">
        <v>11.185</v>
      </c>
      <c r="BU160" s="14">
        <v>11.661</v>
      </c>
      <c r="BV160" s="14" t="s">
        <v>126</v>
      </c>
      <c r="BW160" s="14">
        <v>11.484</v>
      </c>
      <c r="BX160" s="14" t="s">
        <v>126</v>
      </c>
      <c r="BY160" s="14">
        <v>9.5779999999999994</v>
      </c>
      <c r="BZ160" s="14">
        <v>10.154</v>
      </c>
      <c r="CA160" s="14">
        <v>10.182</v>
      </c>
      <c r="CB160" s="14" t="s">
        <v>126</v>
      </c>
      <c r="CC160" s="14" t="s">
        <v>126</v>
      </c>
      <c r="CD160" s="15" t="s">
        <v>126</v>
      </c>
      <c r="CE160" s="14">
        <v>11.1</v>
      </c>
      <c r="CF160" s="15">
        <v>33.561</v>
      </c>
      <c r="CG160" s="14">
        <v>11.48</v>
      </c>
      <c r="CH160" s="15">
        <v>34.08</v>
      </c>
      <c r="CI160" s="14">
        <v>10.074999999999999</v>
      </c>
      <c r="CJ160" s="15">
        <v>34.045000000000002</v>
      </c>
      <c r="CK160" s="14">
        <v>9.2550000000000008</v>
      </c>
      <c r="CL160" s="15">
        <v>33.677999999999997</v>
      </c>
      <c r="CM160" s="14">
        <v>11.244999999999999</v>
      </c>
      <c r="CN160" s="15">
        <v>34.451000000000001</v>
      </c>
      <c r="CO160" s="14">
        <v>11.375</v>
      </c>
      <c r="CP160" s="6">
        <v>34.475999999999999</v>
      </c>
      <c r="CQ160" s="13">
        <v>7.9</v>
      </c>
      <c r="CR160" s="13">
        <v>5.625</v>
      </c>
      <c r="CS160" s="19" t="s">
        <v>118</v>
      </c>
      <c r="CT160" s="19" t="s">
        <v>118</v>
      </c>
      <c r="CU160" s="19" t="s">
        <v>118</v>
      </c>
      <c r="CV160" s="19">
        <v>0.38461538461538464</v>
      </c>
      <c r="CW160" s="19">
        <v>0.34</v>
      </c>
      <c r="CX160" s="19">
        <v>6.44</v>
      </c>
      <c r="CY160" s="19">
        <v>5.34</v>
      </c>
      <c r="CZ160" s="19">
        <v>6.22</v>
      </c>
      <c r="DA160" s="19">
        <v>6.4</v>
      </c>
      <c r="DB160" s="19" t="s">
        <v>118</v>
      </c>
      <c r="DC160" s="19" t="s">
        <v>118</v>
      </c>
      <c r="DD160" s="19" t="s">
        <v>118</v>
      </c>
      <c r="DE160" s="19">
        <v>5.05</v>
      </c>
      <c r="DF160" s="19" t="s">
        <v>118</v>
      </c>
      <c r="DG160" s="19">
        <v>0.66500000000000004</v>
      </c>
      <c r="DH160" s="19">
        <v>6.2249999999999996</v>
      </c>
      <c r="DI160" s="19">
        <v>9.8825000000000003</v>
      </c>
      <c r="DJ160" s="19" t="s">
        <v>118</v>
      </c>
      <c r="DK160" s="19">
        <v>0.40500000000000003</v>
      </c>
      <c r="DL160" s="14">
        <v>0.40500000000000003</v>
      </c>
      <c r="DM160" s="19">
        <v>4.3875000000000002</v>
      </c>
      <c r="DN160" s="14">
        <v>4.6749999999999998</v>
      </c>
      <c r="DO160" s="19">
        <v>6.8149999999999995</v>
      </c>
      <c r="DP160" s="14">
        <v>5.9874999999999998</v>
      </c>
      <c r="DQ160" s="19" t="s">
        <v>118</v>
      </c>
      <c r="DR160" s="14" t="s">
        <v>118</v>
      </c>
      <c r="DS160" s="20">
        <v>2263.4807994630369</v>
      </c>
      <c r="DT160" s="20">
        <v>2262.7405978546685</v>
      </c>
      <c r="DU160" s="20">
        <v>2083.5550903800668</v>
      </c>
      <c r="DV160" s="20">
        <v>2087.2638166083657</v>
      </c>
      <c r="DW160" s="20">
        <v>8.0265099350796714</v>
      </c>
      <c r="DX160" s="20">
        <v>8.0189279212825806</v>
      </c>
      <c r="DY160" s="20">
        <v>3.1365664778871438</v>
      </c>
      <c r="DZ160" s="20">
        <v>3.0757186171287594</v>
      </c>
      <c r="EA160" s="2">
        <v>3387.85</v>
      </c>
      <c r="EB160" s="2" t="s">
        <v>118</v>
      </c>
      <c r="EC160" s="2">
        <v>5656.4359999999997</v>
      </c>
      <c r="ED160" s="2">
        <v>7053.6449999999986</v>
      </c>
      <c r="EE160" s="2">
        <v>2693.38</v>
      </c>
      <c r="EF160" s="2">
        <v>4598.884</v>
      </c>
      <c r="EG160" s="2">
        <v>0</v>
      </c>
      <c r="EH160" s="2" t="s">
        <v>118</v>
      </c>
      <c r="EI160" s="2">
        <v>1341.6200000000001</v>
      </c>
      <c r="EJ160" s="2">
        <v>1677.0250000000001</v>
      </c>
      <c r="EK160" s="2">
        <v>670.81</v>
      </c>
      <c r="EL160" s="2">
        <v>812.96399999999994</v>
      </c>
      <c r="EM160" s="2">
        <v>0</v>
      </c>
      <c r="EN160" s="2" t="s">
        <v>118</v>
      </c>
      <c r="EO160" s="2">
        <v>0</v>
      </c>
      <c r="EP160" s="2">
        <v>0</v>
      </c>
      <c r="EQ160" s="2">
        <v>10</v>
      </c>
      <c r="ER160" s="2">
        <v>0</v>
      </c>
      <c r="ES160" s="2">
        <v>0</v>
      </c>
      <c r="ET160" s="2" t="s">
        <v>118</v>
      </c>
      <c r="EU160" s="2">
        <v>4</v>
      </c>
      <c r="EV160" s="2">
        <v>0</v>
      </c>
      <c r="EW160" s="2">
        <v>0</v>
      </c>
      <c r="EX160" s="2">
        <v>15</v>
      </c>
      <c r="EY160" s="2">
        <v>0</v>
      </c>
      <c r="EZ160" s="2" t="s">
        <v>118</v>
      </c>
      <c r="FA160" s="2">
        <v>580</v>
      </c>
      <c r="FB160" s="2">
        <v>1220</v>
      </c>
      <c r="FC160" s="2">
        <v>300</v>
      </c>
      <c r="FD160" s="2">
        <v>170</v>
      </c>
      <c r="FE160" s="14">
        <v>0.63359999999999994</v>
      </c>
      <c r="FF160" s="14">
        <v>0.255</v>
      </c>
      <c r="FG160" s="30">
        <v>11.78</v>
      </c>
      <c r="FH160" s="30">
        <v>4.3600000000000003</v>
      </c>
      <c r="FI160" s="30">
        <v>0</v>
      </c>
      <c r="FJ160" s="30">
        <v>1.8800000000000001</v>
      </c>
      <c r="FK160" s="30">
        <v>0.83999999999999986</v>
      </c>
      <c r="FL160" s="30">
        <v>0.78</v>
      </c>
      <c r="FM160" s="30" t="s">
        <v>118</v>
      </c>
      <c r="FN160" s="30" t="s">
        <v>118</v>
      </c>
      <c r="FO160" s="30" t="s">
        <v>118</v>
      </c>
      <c r="FP160" s="30" t="s">
        <v>118</v>
      </c>
      <c r="FQ160" s="30" t="s">
        <v>118</v>
      </c>
      <c r="FR160" s="30" t="s">
        <v>118</v>
      </c>
      <c r="FS160" s="14">
        <v>8.0712901656000007</v>
      </c>
      <c r="FT160" s="14">
        <v>4.26539198575</v>
      </c>
      <c r="FU160" s="14">
        <v>7.7780643999999996E-3</v>
      </c>
      <c r="FV160" s="14">
        <v>2.26860215E-2</v>
      </c>
      <c r="FW160" s="14">
        <v>0.1101037794</v>
      </c>
      <c r="FX160" s="14">
        <v>0.30718925050000001</v>
      </c>
      <c r="FY160" s="14">
        <v>0</v>
      </c>
      <c r="FZ160" s="14">
        <v>0</v>
      </c>
      <c r="GA160" s="14">
        <v>2.2621159800000002E-2</v>
      </c>
      <c r="GB160" s="14">
        <v>0.1666848195</v>
      </c>
      <c r="GC160" s="14">
        <v>1.8462614370000001</v>
      </c>
      <c r="GD160" s="14">
        <v>0.30171567799999999</v>
      </c>
      <c r="GE160" s="14">
        <v>0.24555212579999997</v>
      </c>
      <c r="GF160" s="14">
        <v>0.25645428599999998</v>
      </c>
      <c r="GG160" s="14">
        <v>2.2688167583999999</v>
      </c>
      <c r="GH160" s="14">
        <v>0.51258442025000006</v>
      </c>
      <c r="GI160" s="14">
        <v>0.3353826936</v>
      </c>
      <c r="GJ160" s="14">
        <v>0.30713424700000003</v>
      </c>
      <c r="GK160" s="14">
        <v>3.0336880989999999</v>
      </c>
      <c r="GL160" s="14">
        <v>2.2186956947499996</v>
      </c>
      <c r="GM160" s="14">
        <v>0.70234488480000001</v>
      </c>
      <c r="GN160" s="14">
        <v>0.18309857300000001</v>
      </c>
      <c r="GO160" s="14">
        <v>0.1091348182</v>
      </c>
      <c r="GP160" s="14">
        <v>6.6314559499999995E-2</v>
      </c>
      <c r="GQ160" s="14">
        <v>0.20014546119999999</v>
      </c>
      <c r="GR160" s="14">
        <v>1.4778672999999999E-2</v>
      </c>
      <c r="GS160" s="14">
        <v>5.9510630000000012E-3</v>
      </c>
      <c r="GT160" s="14">
        <v>2.9459450000000003E-4</v>
      </c>
      <c r="GU160" s="14">
        <v>0.35468815900000006</v>
      </c>
      <c r="GV160" s="14">
        <v>0.30567854124999999</v>
      </c>
      <c r="GW160" s="14">
        <v>0.47493134260000003</v>
      </c>
      <c r="GX160" s="14">
        <v>1.2899760764999999</v>
      </c>
    </row>
    <row r="161" spans="1:206" x14ac:dyDescent="0.3">
      <c r="A161" s="6">
        <v>2009</v>
      </c>
      <c r="B161" s="6">
        <v>12</v>
      </c>
      <c r="C161" s="12">
        <v>156</v>
      </c>
      <c r="D161" s="14">
        <v>3.4</v>
      </c>
      <c r="E161" s="14">
        <v>2.85</v>
      </c>
      <c r="F161" s="14">
        <v>4.95</v>
      </c>
      <c r="G161" s="14">
        <v>4.5</v>
      </c>
      <c r="H161" s="14">
        <v>3.75</v>
      </c>
      <c r="I161" s="14">
        <v>3.35</v>
      </c>
      <c r="J161" s="14">
        <v>0.95</v>
      </c>
      <c r="K161" s="14">
        <v>1.2</v>
      </c>
      <c r="L161" s="6">
        <v>12</v>
      </c>
      <c r="M161" s="6">
        <v>16</v>
      </c>
      <c r="N161" s="6">
        <v>9</v>
      </c>
      <c r="O161" s="6">
        <v>11</v>
      </c>
      <c r="P161" s="6">
        <v>12</v>
      </c>
      <c r="Q161" s="6">
        <v>16</v>
      </c>
      <c r="R161" s="6">
        <v>22</v>
      </c>
      <c r="S161" s="6">
        <v>22</v>
      </c>
      <c r="T161" s="6" t="s">
        <v>126</v>
      </c>
      <c r="U161" s="13" t="s">
        <v>126</v>
      </c>
      <c r="V161" s="13">
        <v>48.5</v>
      </c>
      <c r="W161" s="13">
        <v>32.299999999999997</v>
      </c>
      <c r="X161" s="13">
        <v>28.3</v>
      </c>
      <c r="Y161" s="13" t="s">
        <v>126</v>
      </c>
      <c r="Z161" s="13">
        <v>31.5</v>
      </c>
      <c r="AA161" s="13">
        <v>38.9</v>
      </c>
      <c r="AB161" s="13">
        <v>110.6</v>
      </c>
      <c r="AC161" s="13">
        <v>58.8</v>
      </c>
      <c r="AD161" s="13">
        <v>97.6</v>
      </c>
      <c r="AE161" s="13">
        <v>116.2</v>
      </c>
      <c r="AF161" s="13">
        <v>101.7</v>
      </c>
      <c r="AG161" s="13">
        <v>63.4</v>
      </c>
      <c r="AH161" s="13">
        <v>107.5</v>
      </c>
      <c r="AI161" s="13">
        <v>68.900000000000006</v>
      </c>
      <c r="AJ161" s="13">
        <v>43.04</v>
      </c>
      <c r="AK161" s="13">
        <v>30.52</v>
      </c>
      <c r="AL161" s="13">
        <v>15.9</v>
      </c>
      <c r="AM161" s="13">
        <v>10.79</v>
      </c>
      <c r="AN161" s="13">
        <v>40.56</v>
      </c>
      <c r="AO161" s="13">
        <v>75.64</v>
      </c>
      <c r="AP161" s="13">
        <v>6.01</v>
      </c>
      <c r="AQ161" s="13">
        <v>17.059999999999999</v>
      </c>
      <c r="AR161" s="13">
        <v>3.37</v>
      </c>
      <c r="AS161" s="13">
        <v>20.62</v>
      </c>
      <c r="AT161" s="13">
        <v>11.48</v>
      </c>
      <c r="AU161" s="13">
        <v>49.89</v>
      </c>
      <c r="AV161" s="13">
        <v>97.14</v>
      </c>
      <c r="AW161" s="13">
        <v>20.84</v>
      </c>
      <c r="AX161" s="13">
        <v>52.02</v>
      </c>
      <c r="AY161" s="13">
        <v>26.61</v>
      </c>
      <c r="AZ161" s="13">
        <v>28.09</v>
      </c>
      <c r="BA161" s="13">
        <v>47.25</v>
      </c>
      <c r="BB161" s="13">
        <v>26.66</v>
      </c>
      <c r="BC161" s="13">
        <v>16.5</v>
      </c>
      <c r="BD161" s="13">
        <v>32.81</v>
      </c>
      <c r="BE161" s="13">
        <v>181.82</v>
      </c>
      <c r="BF161" s="13">
        <v>126.38</v>
      </c>
      <c r="BG161" s="14">
        <v>10.31</v>
      </c>
      <c r="BH161" s="14">
        <v>10.4</v>
      </c>
      <c r="BI161" s="14">
        <v>10.56</v>
      </c>
      <c r="BJ161" s="14">
        <v>10.86</v>
      </c>
      <c r="BK161" s="14">
        <v>10.220000000000001</v>
      </c>
      <c r="BL161" s="14">
        <v>8.9</v>
      </c>
      <c r="BM161" s="14">
        <v>10.02</v>
      </c>
      <c r="BN161" s="14">
        <v>9.3800000000000008</v>
      </c>
      <c r="BO161" s="14">
        <v>9.18</v>
      </c>
      <c r="BP161" s="14">
        <v>9.58</v>
      </c>
      <c r="BQ161" s="14">
        <v>10.01</v>
      </c>
      <c r="BR161" s="14">
        <v>9.1199999999999992</v>
      </c>
      <c r="BS161" s="14">
        <v>9.58</v>
      </c>
      <c r="BT161" s="14">
        <v>9.6739999999999995</v>
      </c>
      <c r="BU161" s="14">
        <v>9.7750000000000004</v>
      </c>
      <c r="BV161" s="14" t="s">
        <v>126</v>
      </c>
      <c r="BW161" s="14">
        <v>9.7520000000000007</v>
      </c>
      <c r="BX161" s="14" t="s">
        <v>126</v>
      </c>
      <c r="BY161" s="14">
        <v>7.4619999999999997</v>
      </c>
      <c r="BZ161" s="14">
        <v>7.8849999999999998</v>
      </c>
      <c r="CA161" s="14">
        <v>7.5330000000000004</v>
      </c>
      <c r="CB161" s="14" t="s">
        <v>126</v>
      </c>
      <c r="CC161" s="14" t="s">
        <v>126</v>
      </c>
      <c r="CD161" s="15">
        <v>33.552999999999997</v>
      </c>
      <c r="CE161" s="14">
        <v>9.52</v>
      </c>
      <c r="CF161" s="15">
        <v>33.832000000000001</v>
      </c>
      <c r="CG161" s="14">
        <v>10.119999999999999</v>
      </c>
      <c r="CH161" s="15">
        <v>34.046999999999997</v>
      </c>
      <c r="CI161" s="14">
        <v>8.2949999999999999</v>
      </c>
      <c r="CJ161" s="15">
        <v>34.526000000000003</v>
      </c>
      <c r="CK161" s="14">
        <v>7.74</v>
      </c>
      <c r="CL161" s="15">
        <v>34.176000000000002</v>
      </c>
      <c r="CM161" s="14">
        <v>9.34</v>
      </c>
      <c r="CN161" s="15">
        <v>34.390999999999998</v>
      </c>
      <c r="CO161" s="14">
        <v>9.4049999999999994</v>
      </c>
      <c r="CP161" s="6">
        <v>34.441000000000003</v>
      </c>
      <c r="CQ161" s="13">
        <v>8.75</v>
      </c>
      <c r="CR161" s="13">
        <v>6.25</v>
      </c>
      <c r="CS161" s="19" t="s">
        <v>118</v>
      </c>
      <c r="CT161" s="19">
        <v>5.0333333333333332</v>
      </c>
      <c r="CU161" s="19" t="s">
        <v>118</v>
      </c>
      <c r="CV161" s="19">
        <v>0.42499999999999999</v>
      </c>
      <c r="CW161" s="19">
        <v>0.42500000000000004</v>
      </c>
      <c r="CX161" s="19">
        <v>5.6454545454545455</v>
      </c>
      <c r="CY161" s="19">
        <v>5.1749999999999998</v>
      </c>
      <c r="CZ161" s="19">
        <v>6.65</v>
      </c>
      <c r="DA161" s="19">
        <v>6.875</v>
      </c>
      <c r="DB161" s="19" t="s">
        <v>118</v>
      </c>
      <c r="DC161" s="19" t="s">
        <v>118</v>
      </c>
      <c r="DD161" s="19" t="s">
        <v>118</v>
      </c>
      <c r="DE161" s="19">
        <v>4.0999999999999996</v>
      </c>
      <c r="DF161" s="19" t="s">
        <v>118</v>
      </c>
      <c r="DG161" s="19">
        <v>0.5</v>
      </c>
      <c r="DH161" s="19">
        <v>6.3</v>
      </c>
      <c r="DI161" s="19">
        <v>10.899999999999999</v>
      </c>
      <c r="DJ161" s="19" t="s">
        <v>118</v>
      </c>
      <c r="DK161" s="19">
        <v>0.44499999999999995</v>
      </c>
      <c r="DL161" s="14">
        <v>0.52</v>
      </c>
      <c r="DM161" s="19">
        <v>6.125</v>
      </c>
      <c r="DN161" s="14">
        <v>6</v>
      </c>
      <c r="DO161" s="19">
        <v>7.49</v>
      </c>
      <c r="DP161" s="14">
        <v>8.08</v>
      </c>
      <c r="DQ161" s="19" t="s">
        <v>118</v>
      </c>
      <c r="DR161" s="14" t="s">
        <v>118</v>
      </c>
      <c r="DS161" s="20">
        <v>2268.962747441813</v>
      </c>
      <c r="DT161" s="20">
        <v>2266.345008400177</v>
      </c>
      <c r="DU161" s="20">
        <v>2088.1047688838335</v>
      </c>
      <c r="DV161" s="20">
        <v>2096.850015410766</v>
      </c>
      <c r="DW161" s="20">
        <v>8.0595905996577244</v>
      </c>
      <c r="DX161" s="20">
        <v>8.0296736834005689</v>
      </c>
      <c r="DY161" s="20">
        <v>3.1376054385158918</v>
      </c>
      <c r="DZ161" s="20">
        <v>2.9502143217630232</v>
      </c>
      <c r="EA161" s="2">
        <v>1355.14</v>
      </c>
      <c r="EB161" s="2">
        <v>690.79</v>
      </c>
      <c r="EC161" s="2">
        <v>5044.5950000000003</v>
      </c>
      <c r="ED161" s="2">
        <v>1355.14</v>
      </c>
      <c r="EE161" s="2">
        <v>0</v>
      </c>
      <c r="EF161" s="2">
        <v>6762.18</v>
      </c>
      <c r="EG161" s="2">
        <v>0</v>
      </c>
      <c r="EH161" s="2">
        <v>0</v>
      </c>
      <c r="EI161" s="2">
        <v>1006.2149999999999</v>
      </c>
      <c r="EJ161" s="2">
        <v>0</v>
      </c>
      <c r="EK161" s="2">
        <v>0</v>
      </c>
      <c r="EL161" s="2">
        <v>670.81</v>
      </c>
      <c r="EM161" s="2">
        <v>0</v>
      </c>
      <c r="EN161" s="2">
        <v>0</v>
      </c>
      <c r="EO161" s="2">
        <v>0</v>
      </c>
      <c r="EP161" s="2">
        <v>0</v>
      </c>
      <c r="EQ161" s="2">
        <v>0</v>
      </c>
      <c r="ER161" s="2">
        <v>0</v>
      </c>
      <c r="ES161" s="2">
        <v>0</v>
      </c>
      <c r="ET161" s="2">
        <v>0</v>
      </c>
      <c r="EU161" s="2">
        <v>0</v>
      </c>
      <c r="EV161" s="2">
        <v>0</v>
      </c>
      <c r="EW161" s="2">
        <v>0</v>
      </c>
      <c r="EX161" s="2">
        <v>0</v>
      </c>
      <c r="EY161" s="2">
        <v>0</v>
      </c>
      <c r="EZ161" s="2">
        <v>80</v>
      </c>
      <c r="FA161" s="2">
        <v>1685</v>
      </c>
      <c r="FB161" s="2">
        <v>220</v>
      </c>
      <c r="FC161" s="2">
        <v>220</v>
      </c>
      <c r="FD161" s="2">
        <v>520</v>
      </c>
      <c r="FE161" s="14">
        <v>0.34799999999999998</v>
      </c>
      <c r="FF161" s="14">
        <v>0.26</v>
      </c>
      <c r="FG161" s="30">
        <v>9.3000000000000007</v>
      </c>
      <c r="FH161" s="30">
        <v>3.5249999999999999</v>
      </c>
      <c r="FI161" s="30">
        <v>0</v>
      </c>
      <c r="FJ161" s="30">
        <v>3.125</v>
      </c>
      <c r="FK161" s="30">
        <v>1.0249999999999999</v>
      </c>
      <c r="FL161" s="30">
        <v>0.42499999999999999</v>
      </c>
      <c r="FM161" s="30" t="s">
        <v>118</v>
      </c>
      <c r="FN161" s="30" t="s">
        <v>118</v>
      </c>
      <c r="FO161" s="30" t="s">
        <v>118</v>
      </c>
      <c r="FP161" s="30" t="s">
        <v>118</v>
      </c>
      <c r="FQ161" s="30" t="s">
        <v>118</v>
      </c>
      <c r="FR161" s="30" t="s">
        <v>118</v>
      </c>
      <c r="FS161" s="14">
        <v>4.4303745317500001</v>
      </c>
      <c r="FT161" s="14">
        <v>3.1639243180000003</v>
      </c>
      <c r="FU161" s="14">
        <v>0</v>
      </c>
      <c r="FV161" s="14">
        <v>0</v>
      </c>
      <c r="FW161" s="14">
        <v>0.38479873125000003</v>
      </c>
      <c r="FX161" s="14">
        <v>0.18384265350000001</v>
      </c>
      <c r="FY161" s="14">
        <v>0</v>
      </c>
      <c r="FZ161" s="14">
        <v>0</v>
      </c>
      <c r="GA161" s="14">
        <v>4.2922947249999996E-2</v>
      </c>
      <c r="GB161" s="14">
        <v>2.2235473999999998E-2</v>
      </c>
      <c r="GC161" s="14">
        <v>0.83328700774999998</v>
      </c>
      <c r="GD161" s="14">
        <v>8.6938526500000002E-2</v>
      </c>
      <c r="GE161" s="14">
        <v>0.23814345225</v>
      </c>
      <c r="GF161" s="14">
        <v>0.17279666900000001</v>
      </c>
      <c r="GG161" s="14">
        <v>0.80651792574999992</v>
      </c>
      <c r="GH161" s="14">
        <v>0.326795055</v>
      </c>
      <c r="GI161" s="14">
        <v>0.19064223824999998</v>
      </c>
      <c r="GJ161" s="14">
        <v>0.12934333399999998</v>
      </c>
      <c r="GK161" s="14">
        <v>1.66820364825</v>
      </c>
      <c r="GL161" s="14">
        <v>2.1498548660000001</v>
      </c>
      <c r="GM161" s="14">
        <v>0.47391309999999992</v>
      </c>
      <c r="GN161" s="14">
        <v>5.1309987000000001E-2</v>
      </c>
      <c r="GO161" s="14">
        <v>0.102313892</v>
      </c>
      <c r="GP161" s="14">
        <v>0</v>
      </c>
      <c r="GQ161" s="14">
        <v>0.23983675525000003</v>
      </c>
      <c r="GR161" s="14">
        <v>2.4631125000000001E-3</v>
      </c>
      <c r="GS161" s="14">
        <v>5.3027049999999996E-4</v>
      </c>
      <c r="GT161" s="14">
        <v>9.8039450000000005E-4</v>
      </c>
      <c r="GU161" s="14">
        <v>0.25334868500000002</v>
      </c>
      <c r="GV161" s="14">
        <v>3.7894034E-2</v>
      </c>
      <c r="GW161" s="14">
        <v>0.43205694950000001</v>
      </c>
      <c r="GX161" s="14">
        <v>0.18258608749999999</v>
      </c>
    </row>
    <row r="162" spans="1:206" x14ac:dyDescent="0.3">
      <c r="A162" s="6">
        <v>2010</v>
      </c>
      <c r="B162" s="6">
        <v>1</v>
      </c>
      <c r="C162" s="12">
        <v>157</v>
      </c>
      <c r="D162" s="14">
        <v>2.85</v>
      </c>
      <c r="E162" s="14">
        <v>2.6</v>
      </c>
      <c r="F162" s="14">
        <v>3.85</v>
      </c>
      <c r="G162" s="14">
        <v>3.7</v>
      </c>
      <c r="H162" s="14">
        <v>2.4</v>
      </c>
      <c r="I162" s="14">
        <v>2.6</v>
      </c>
      <c r="J162" s="14">
        <v>1.55</v>
      </c>
      <c r="K162" s="14">
        <v>1.85</v>
      </c>
      <c r="L162" s="6">
        <v>11</v>
      </c>
      <c r="M162" s="6">
        <v>15</v>
      </c>
      <c r="N162" s="6">
        <v>11</v>
      </c>
      <c r="O162" s="6">
        <v>11</v>
      </c>
      <c r="P162" s="6">
        <v>13</v>
      </c>
      <c r="Q162" s="6">
        <v>11</v>
      </c>
      <c r="R162" s="6">
        <v>16</v>
      </c>
      <c r="S162" s="6">
        <v>14</v>
      </c>
      <c r="T162" s="6" t="s">
        <v>126</v>
      </c>
      <c r="U162" s="13" t="s">
        <v>126</v>
      </c>
      <c r="V162" s="13">
        <v>54.1</v>
      </c>
      <c r="W162" s="13">
        <v>49.1</v>
      </c>
      <c r="X162" s="13">
        <v>38.5</v>
      </c>
      <c r="Y162" s="13" t="s">
        <v>126</v>
      </c>
      <c r="Z162" s="13">
        <v>34.5</v>
      </c>
      <c r="AA162" s="13">
        <v>59.5</v>
      </c>
      <c r="AB162" s="13">
        <v>136</v>
      </c>
      <c r="AC162" s="13">
        <v>64.400000000000006</v>
      </c>
      <c r="AD162" s="13">
        <v>72.8</v>
      </c>
      <c r="AE162" s="13">
        <v>89.4</v>
      </c>
      <c r="AF162" s="13">
        <v>113.7</v>
      </c>
      <c r="AG162" s="13">
        <v>49.9</v>
      </c>
      <c r="AH162" s="13">
        <v>32.299999999999997</v>
      </c>
      <c r="AI162" s="13">
        <v>53.4</v>
      </c>
      <c r="AJ162" s="13">
        <v>34.31</v>
      </c>
      <c r="AK162" s="13">
        <v>41.07</v>
      </c>
      <c r="AL162" s="13">
        <v>16.72</v>
      </c>
      <c r="AM162" s="13">
        <v>28.48</v>
      </c>
      <c r="AN162" s="13">
        <v>58.05</v>
      </c>
      <c r="AO162" s="13">
        <v>33.159999999999997</v>
      </c>
      <c r="AP162" s="13">
        <v>11.2</v>
      </c>
      <c r="AQ162" s="13">
        <v>9.52</v>
      </c>
      <c r="AR162" s="13">
        <v>6.14</v>
      </c>
      <c r="AS162" s="13">
        <v>15.44</v>
      </c>
      <c r="AT162" s="13">
        <v>25.93</v>
      </c>
      <c r="AU162" s="13">
        <v>36.799999999999997</v>
      </c>
      <c r="AV162" s="13">
        <v>73.2</v>
      </c>
      <c r="AW162" s="13">
        <v>28.12</v>
      </c>
      <c r="AX162" s="13">
        <v>80.209999999999994</v>
      </c>
      <c r="AY162" s="13">
        <v>51.52</v>
      </c>
      <c r="AZ162" s="13">
        <v>47.54</v>
      </c>
      <c r="BA162" s="13">
        <v>63.93</v>
      </c>
      <c r="BB162" s="13">
        <v>26.79</v>
      </c>
      <c r="BC162" s="13">
        <v>14.82</v>
      </c>
      <c r="BD162" s="13">
        <v>27.71</v>
      </c>
      <c r="BE162" s="13">
        <v>146.88</v>
      </c>
      <c r="BF162" s="13">
        <v>165.41</v>
      </c>
      <c r="BG162" s="14">
        <v>8</v>
      </c>
      <c r="BH162" s="14">
        <v>8.7100000000000009</v>
      </c>
      <c r="BI162" s="14">
        <v>9.66</v>
      </c>
      <c r="BJ162" s="14">
        <v>10.45</v>
      </c>
      <c r="BK162" s="14">
        <v>9.8699999999999992</v>
      </c>
      <c r="BL162" s="14">
        <v>8.34</v>
      </c>
      <c r="BM162" s="14">
        <v>8.8699999999999992</v>
      </c>
      <c r="BN162" s="14">
        <v>8.7200000000000006</v>
      </c>
      <c r="BO162" s="14">
        <v>8.2200000000000006</v>
      </c>
      <c r="BP162" s="14">
        <v>8.24</v>
      </c>
      <c r="BQ162" s="14">
        <v>8.36</v>
      </c>
      <c r="BR162" s="14">
        <v>7.71</v>
      </c>
      <c r="BS162" s="14">
        <v>7.93</v>
      </c>
      <c r="BT162" s="14">
        <v>7.9569999999999999</v>
      </c>
      <c r="BU162" s="14">
        <v>8.0549999999999997</v>
      </c>
      <c r="BV162" s="14" t="s">
        <v>126</v>
      </c>
      <c r="BW162" s="14">
        <v>7.516</v>
      </c>
      <c r="BX162" s="14">
        <v>7.3029999999999999</v>
      </c>
      <c r="BY162" s="14">
        <v>5.6689999999999996</v>
      </c>
      <c r="BZ162" s="14">
        <v>5.8929999999999998</v>
      </c>
      <c r="CA162" s="14">
        <v>4.5430000000000001</v>
      </c>
      <c r="CB162" s="14" t="s">
        <v>126</v>
      </c>
      <c r="CC162" s="14" t="s">
        <v>126</v>
      </c>
      <c r="CD162" s="15">
        <v>34.414000000000001</v>
      </c>
      <c r="CE162" s="14">
        <v>7.6449999999999996</v>
      </c>
      <c r="CF162" s="15">
        <v>33.895000000000003</v>
      </c>
      <c r="CG162" s="14">
        <v>8.4749999999999996</v>
      </c>
      <c r="CH162" s="15">
        <v>34.287999999999997</v>
      </c>
      <c r="CI162" s="14">
        <v>5.82</v>
      </c>
      <c r="CJ162" s="15">
        <v>34.686999999999998</v>
      </c>
      <c r="CK162" s="14">
        <v>5.0999999999999996</v>
      </c>
      <c r="CL162" s="15">
        <v>33.915999999999997</v>
      </c>
      <c r="CM162" s="14">
        <v>6.6</v>
      </c>
      <c r="CN162" s="15">
        <v>34.289000000000001</v>
      </c>
      <c r="CO162" s="14">
        <v>6.79</v>
      </c>
      <c r="CP162" s="6">
        <v>34.362000000000002</v>
      </c>
      <c r="CQ162" s="13">
        <v>8</v>
      </c>
      <c r="CR162" s="13">
        <v>5.3333333329999997</v>
      </c>
      <c r="CS162" s="19">
        <v>0.35</v>
      </c>
      <c r="CT162" s="19">
        <v>4.6000000000000005</v>
      </c>
      <c r="CU162" s="19">
        <v>6.5</v>
      </c>
      <c r="CV162" s="19">
        <v>0.48333333333333334</v>
      </c>
      <c r="CW162" s="19">
        <v>0.5</v>
      </c>
      <c r="CX162" s="19">
        <v>5.2166666666666668</v>
      </c>
      <c r="CY162" s="19">
        <v>4.6500000000000004</v>
      </c>
      <c r="CZ162" s="19">
        <v>6.15</v>
      </c>
      <c r="DA162" s="19">
        <v>6.4249999999999998</v>
      </c>
      <c r="DB162" s="19">
        <v>1.0091666666666668</v>
      </c>
      <c r="DC162" s="19">
        <v>0.77749999999999997</v>
      </c>
      <c r="DD162" s="19" t="s">
        <v>118</v>
      </c>
      <c r="DE162" s="19">
        <v>5.8</v>
      </c>
      <c r="DF162" s="19" t="s">
        <v>118</v>
      </c>
      <c r="DG162" s="19">
        <v>0.7</v>
      </c>
      <c r="DH162" s="19">
        <v>6.2</v>
      </c>
      <c r="DI162" s="19">
        <v>10.9</v>
      </c>
      <c r="DJ162" s="19" t="s">
        <v>118</v>
      </c>
      <c r="DK162" s="19">
        <v>0.55999999999999994</v>
      </c>
      <c r="DL162" s="14">
        <v>0.6</v>
      </c>
      <c r="DM162" s="19">
        <v>6.6</v>
      </c>
      <c r="DN162" s="14">
        <v>6.2666666666666666</v>
      </c>
      <c r="DO162" s="19">
        <v>8.4833333333333343</v>
      </c>
      <c r="DP162" s="14">
        <v>8.6333333333333329</v>
      </c>
      <c r="DQ162" s="19" t="s">
        <v>118</v>
      </c>
      <c r="DR162" s="14" t="s">
        <v>118</v>
      </c>
      <c r="DS162" s="20">
        <v>2268.2195855448604</v>
      </c>
      <c r="DT162" s="20">
        <v>2273.6179735424148</v>
      </c>
      <c r="DU162" s="20">
        <v>2095.2422304711881</v>
      </c>
      <c r="DV162" s="20">
        <v>2092.4735930620109</v>
      </c>
      <c r="DW162" s="20">
        <v>8.0870073408294267</v>
      </c>
      <c r="DX162" s="20">
        <v>8.0995839232512949</v>
      </c>
      <c r="DY162" s="20">
        <v>3.0046702317510543</v>
      </c>
      <c r="DZ162" s="20">
        <v>3.096810716319303</v>
      </c>
      <c r="EA162" s="2">
        <v>10892.8</v>
      </c>
      <c r="EB162" s="2">
        <v>447.20666666666665</v>
      </c>
      <c r="EC162" s="2">
        <v>6755.42</v>
      </c>
      <c r="ED162" s="2">
        <v>1341.6200000000001</v>
      </c>
      <c r="EE162" s="2">
        <v>2710.28</v>
      </c>
      <c r="EF162" s="2">
        <v>9016.24</v>
      </c>
      <c r="EG162" s="2">
        <v>0</v>
      </c>
      <c r="EH162" s="2">
        <v>1341.62</v>
      </c>
      <c r="EI162" s="2">
        <v>670.81</v>
      </c>
      <c r="EJ162" s="2">
        <v>0</v>
      </c>
      <c r="EK162" s="2">
        <v>0</v>
      </c>
      <c r="EL162" s="2">
        <v>894.4133333333333</v>
      </c>
      <c r="EM162" s="2">
        <v>0</v>
      </c>
      <c r="EN162" s="2">
        <v>0</v>
      </c>
      <c r="EO162" s="2">
        <v>0</v>
      </c>
      <c r="EP162" s="2">
        <v>0</v>
      </c>
      <c r="EQ162" s="2">
        <v>0</v>
      </c>
      <c r="ER162" s="2">
        <v>0</v>
      </c>
      <c r="ES162" s="2">
        <v>10</v>
      </c>
      <c r="ET162" s="2">
        <v>6.666666666666667</v>
      </c>
      <c r="EU162" s="2">
        <v>0</v>
      </c>
      <c r="EV162" s="2">
        <v>0</v>
      </c>
      <c r="EW162" s="2">
        <v>0</v>
      </c>
      <c r="EX162" s="2">
        <v>0</v>
      </c>
      <c r="EY162" s="2">
        <v>30</v>
      </c>
      <c r="EZ162" s="2">
        <v>300</v>
      </c>
      <c r="FA162" s="2">
        <v>2120</v>
      </c>
      <c r="FB162" s="2">
        <v>1306.6666666666667</v>
      </c>
      <c r="FC162" s="2">
        <v>980</v>
      </c>
      <c r="FD162" s="2">
        <v>1086.6666666666667</v>
      </c>
      <c r="FE162" s="14">
        <v>0.4128</v>
      </c>
      <c r="FF162" s="14">
        <v>0.26</v>
      </c>
      <c r="FG162" s="30">
        <v>9.15</v>
      </c>
      <c r="FH162" s="30">
        <v>7.875</v>
      </c>
      <c r="FI162" s="30">
        <v>0</v>
      </c>
      <c r="FJ162" s="30">
        <v>4.375</v>
      </c>
      <c r="FK162" s="30">
        <v>1.6</v>
      </c>
      <c r="FL162" s="30">
        <v>1.175</v>
      </c>
      <c r="FM162" s="30" t="s">
        <v>118</v>
      </c>
      <c r="FN162" s="30" t="s">
        <v>118</v>
      </c>
      <c r="FO162" s="30" t="s">
        <v>118</v>
      </c>
      <c r="FP162" s="30" t="s">
        <v>118</v>
      </c>
      <c r="FQ162" s="30" t="s">
        <v>118</v>
      </c>
      <c r="FR162" s="30" t="s">
        <v>118</v>
      </c>
      <c r="FS162" s="14">
        <v>1.68649231825</v>
      </c>
      <c r="FT162" s="14">
        <v>2.4485999583333338</v>
      </c>
      <c r="FU162" s="14">
        <v>2.1815270499999997E-2</v>
      </c>
      <c r="FV162" s="14">
        <v>1.2540567333333334E-2</v>
      </c>
      <c r="FW162" s="14">
        <v>0.16982465799999999</v>
      </c>
      <c r="FX162" s="14">
        <v>0.14160992133333336</v>
      </c>
      <c r="FY162" s="14">
        <v>0</v>
      </c>
      <c r="FZ162" s="14">
        <v>0</v>
      </c>
      <c r="GA162" s="14">
        <v>2.1441095000000001E-3</v>
      </c>
      <c r="GB162" s="14">
        <v>7.8030470000000005E-3</v>
      </c>
      <c r="GC162" s="14">
        <v>0.15451373674999999</v>
      </c>
      <c r="GD162" s="14">
        <v>4.7234197666666665E-2</v>
      </c>
      <c r="GE162" s="14">
        <v>3.3423244500000004E-2</v>
      </c>
      <c r="GF162" s="14">
        <v>0.11087872666666665</v>
      </c>
      <c r="GG162" s="14">
        <v>0.33009892325000001</v>
      </c>
      <c r="GH162" s="14">
        <v>0.21913297166666668</v>
      </c>
      <c r="GI162" s="14">
        <v>7.4783277500000004E-3</v>
      </c>
      <c r="GJ162" s="14">
        <v>2.7968327333333331E-2</v>
      </c>
      <c r="GK162" s="14">
        <v>0.83897391425000001</v>
      </c>
      <c r="GL162" s="14">
        <v>1.8440079066666666</v>
      </c>
      <c r="GM162" s="14">
        <v>0.2190950575</v>
      </c>
      <c r="GN162" s="14">
        <v>3.9052749333333331E-2</v>
      </c>
      <c r="GO162" s="14">
        <v>0.15347083775000001</v>
      </c>
      <c r="GP162" s="14">
        <v>1.7683882666666668E-2</v>
      </c>
      <c r="GQ162" s="14">
        <v>3.2196395500000002E-2</v>
      </c>
      <c r="GR162" s="14">
        <v>8.7577333333333331E-4</v>
      </c>
      <c r="GS162" s="14">
        <v>2.7482729999999999E-3</v>
      </c>
      <c r="GT162" s="14">
        <v>0</v>
      </c>
      <c r="GU162" s="14">
        <v>2.8420525499999998E-2</v>
      </c>
      <c r="GV162" s="14">
        <v>8.4208966666666669E-3</v>
      </c>
      <c r="GW162" s="14">
        <v>4.3012435250000002E-2</v>
      </c>
      <c r="GX162" s="14">
        <v>4.6803342666666664E-2</v>
      </c>
    </row>
    <row r="163" spans="1:206" x14ac:dyDescent="0.3">
      <c r="A163" s="6">
        <v>2010</v>
      </c>
      <c r="B163" s="6">
        <v>2</v>
      </c>
      <c r="C163" s="12">
        <v>158</v>
      </c>
      <c r="D163" s="14">
        <v>2.4</v>
      </c>
      <c r="E163" s="14">
        <v>2.6</v>
      </c>
      <c r="F163" s="14">
        <v>3.5</v>
      </c>
      <c r="G163" s="14">
        <v>3.05</v>
      </c>
      <c r="H163" s="14">
        <v>1.45</v>
      </c>
      <c r="I163" s="14">
        <v>1.95</v>
      </c>
      <c r="J163" s="14">
        <v>1.75</v>
      </c>
      <c r="K163" s="14">
        <v>1.8</v>
      </c>
      <c r="L163" s="6">
        <v>13</v>
      </c>
      <c r="M163" s="6">
        <v>15</v>
      </c>
      <c r="N163" s="6">
        <v>8</v>
      </c>
      <c r="O163" s="6">
        <v>7</v>
      </c>
      <c r="P163" s="6">
        <v>17</v>
      </c>
      <c r="Q163" s="6">
        <v>17</v>
      </c>
      <c r="R163" s="6">
        <v>15</v>
      </c>
      <c r="S163" s="6">
        <v>18</v>
      </c>
      <c r="T163" s="6" t="s">
        <v>126</v>
      </c>
      <c r="U163" s="13" t="s">
        <v>126</v>
      </c>
      <c r="V163" s="13">
        <v>80.3</v>
      </c>
      <c r="W163" s="13">
        <v>50.3</v>
      </c>
      <c r="X163" s="13">
        <v>80.3</v>
      </c>
      <c r="Y163" s="13" t="s">
        <v>126</v>
      </c>
      <c r="Z163" s="13">
        <v>69.599999999999994</v>
      </c>
      <c r="AA163" s="13">
        <v>81.7</v>
      </c>
      <c r="AB163" s="13">
        <v>115.2</v>
      </c>
      <c r="AC163" s="13">
        <v>44.8</v>
      </c>
      <c r="AD163" s="13">
        <v>74.2</v>
      </c>
      <c r="AE163" s="13">
        <v>56.8</v>
      </c>
      <c r="AF163" s="13">
        <v>143.1</v>
      </c>
      <c r="AG163" s="13">
        <v>73</v>
      </c>
      <c r="AH163" s="13">
        <v>53.7</v>
      </c>
      <c r="AI163" s="13">
        <v>54.7</v>
      </c>
      <c r="AJ163" s="13">
        <v>12.57</v>
      </c>
      <c r="AK163" s="13">
        <v>19.27</v>
      </c>
      <c r="AL163" s="13">
        <v>8.23</v>
      </c>
      <c r="AM163" s="13">
        <v>13.19</v>
      </c>
      <c r="AN163" s="13">
        <v>31.57</v>
      </c>
      <c r="AO163" s="13">
        <v>25.37</v>
      </c>
      <c r="AP163" s="13">
        <v>4.49</v>
      </c>
      <c r="AQ163" s="13">
        <v>9.32</v>
      </c>
      <c r="AR163" s="13">
        <v>4.34</v>
      </c>
      <c r="AS163" s="13">
        <v>18.899999999999999</v>
      </c>
      <c r="AT163" s="13">
        <v>18.559999999999999</v>
      </c>
      <c r="AU163" s="13">
        <v>28.87</v>
      </c>
      <c r="AV163" s="13">
        <v>47.93</v>
      </c>
      <c r="AW163" s="13">
        <v>14.07</v>
      </c>
      <c r="AX163" s="13">
        <v>50.5</v>
      </c>
      <c r="AY163" s="13">
        <v>32.6</v>
      </c>
      <c r="AZ163" s="13">
        <v>42.2</v>
      </c>
      <c r="BA163" s="13">
        <v>38.72</v>
      </c>
      <c r="BB163" s="13">
        <v>17.809999999999999</v>
      </c>
      <c r="BC163" s="13">
        <v>9.41</v>
      </c>
      <c r="BD163" s="13">
        <v>14.46</v>
      </c>
      <c r="BE163" s="13">
        <v>96.12</v>
      </c>
      <c r="BF163" s="13">
        <v>94.54</v>
      </c>
      <c r="BG163" s="14">
        <v>6.56</v>
      </c>
      <c r="BH163" s="14">
        <v>7.6</v>
      </c>
      <c r="BI163" s="14">
        <v>8.98</v>
      </c>
      <c r="BJ163" s="14">
        <v>10.119999999999999</v>
      </c>
      <c r="BK163" s="14">
        <v>9.48</v>
      </c>
      <c r="BL163" s="14">
        <v>7.88</v>
      </c>
      <c r="BM163" s="14">
        <v>7.94</v>
      </c>
      <c r="BN163" s="14">
        <v>8.11</v>
      </c>
      <c r="BO163" s="14">
        <v>7.43</v>
      </c>
      <c r="BP163" s="14">
        <v>7.16</v>
      </c>
      <c r="BQ163" s="14">
        <v>7.14</v>
      </c>
      <c r="BR163" s="14">
        <v>6.73</v>
      </c>
      <c r="BS163" s="14">
        <v>6.76</v>
      </c>
      <c r="BT163" s="14">
        <v>7.1680000000000001</v>
      </c>
      <c r="BU163" s="14">
        <v>6.798</v>
      </c>
      <c r="BV163" s="14" t="s">
        <v>126</v>
      </c>
      <c r="BW163" s="14">
        <v>7.4729999999999999</v>
      </c>
      <c r="BX163" s="14">
        <v>6.5880000000000001</v>
      </c>
      <c r="BY163" s="14">
        <v>5.5380000000000003</v>
      </c>
      <c r="BZ163" s="14">
        <v>5.633</v>
      </c>
      <c r="CA163" s="14">
        <v>4.4039999999999999</v>
      </c>
      <c r="CB163" s="14" t="s">
        <v>126</v>
      </c>
      <c r="CC163" s="14" t="s">
        <v>126</v>
      </c>
      <c r="CD163" s="15">
        <v>33.972999999999999</v>
      </c>
      <c r="CE163" s="14">
        <v>7.3250000000000002</v>
      </c>
      <c r="CF163" s="15">
        <v>33.640999999999998</v>
      </c>
      <c r="CG163" s="14">
        <v>7.87</v>
      </c>
      <c r="CH163" s="15">
        <v>34.298999999999999</v>
      </c>
      <c r="CI163" s="14">
        <v>5.6150000000000002</v>
      </c>
      <c r="CJ163" s="15">
        <v>34.642000000000003</v>
      </c>
      <c r="CK163" s="14">
        <v>5.335</v>
      </c>
      <c r="CL163" s="15">
        <v>33.335000000000001</v>
      </c>
      <c r="CM163" s="14">
        <v>6.23</v>
      </c>
      <c r="CN163" s="15">
        <v>34.139000000000003</v>
      </c>
      <c r="CO163" s="14">
        <v>6.33</v>
      </c>
      <c r="CP163" s="6">
        <v>34.378999999999998</v>
      </c>
      <c r="CQ163" s="13">
        <v>7</v>
      </c>
      <c r="CR163" s="13">
        <v>5.625</v>
      </c>
      <c r="CS163" s="19">
        <v>0.4</v>
      </c>
      <c r="CT163" s="19">
        <v>4.75</v>
      </c>
      <c r="CU163" s="19">
        <v>5.4</v>
      </c>
      <c r="CV163" s="19">
        <v>0.46333333333333332</v>
      </c>
      <c r="CW163" s="19">
        <v>0.55000000000000004</v>
      </c>
      <c r="CX163" s="19">
        <v>5.2181818181818178</v>
      </c>
      <c r="CY163" s="19">
        <v>4.9749999999999996</v>
      </c>
      <c r="CZ163" s="19">
        <v>5.6558333333333337</v>
      </c>
      <c r="DA163" s="19">
        <v>6.2675000000000001</v>
      </c>
      <c r="DB163" s="19">
        <v>1.6</v>
      </c>
      <c r="DC163" s="19">
        <v>1.075</v>
      </c>
      <c r="DD163" s="19" t="s">
        <v>118</v>
      </c>
      <c r="DE163" s="19">
        <v>4.8499999999999996</v>
      </c>
      <c r="DF163" s="19" t="s">
        <v>118</v>
      </c>
      <c r="DG163" s="19">
        <v>0.66666666666666663</v>
      </c>
      <c r="DH163" s="19">
        <v>6.4</v>
      </c>
      <c r="DI163" s="19">
        <v>10.4</v>
      </c>
      <c r="DJ163" s="19" t="s">
        <v>118</v>
      </c>
      <c r="DK163" s="19">
        <v>0.57874999999999999</v>
      </c>
      <c r="DL163" s="14">
        <v>0.55249999999999999</v>
      </c>
      <c r="DM163" s="19">
        <v>4.875</v>
      </c>
      <c r="DN163" s="14">
        <v>4.05</v>
      </c>
      <c r="DO163" s="19">
        <v>9.7974999999999994</v>
      </c>
      <c r="DP163" s="14">
        <v>8.4924999999999997</v>
      </c>
      <c r="DQ163" s="19">
        <v>0.19</v>
      </c>
      <c r="DR163" s="14">
        <v>0.15</v>
      </c>
      <c r="DS163" s="20">
        <v>2256.0573258871987</v>
      </c>
      <c r="DT163" s="20">
        <v>2262.3943856853662</v>
      </c>
      <c r="DU163" s="20">
        <v>2086.6139024786507</v>
      </c>
      <c r="DV163" s="20">
        <v>2093.0880649787096</v>
      </c>
      <c r="DW163" s="20">
        <v>8.0918133269704597</v>
      </c>
      <c r="DX163" s="20">
        <v>8.0811011907061818</v>
      </c>
      <c r="DY163" s="20">
        <v>2.9451668954931738</v>
      </c>
      <c r="DZ163" s="20">
        <v>2.9166028110256437</v>
      </c>
      <c r="EA163" s="2">
        <v>21465.919999999998</v>
      </c>
      <c r="EB163" s="2">
        <v>84313.525000000009</v>
      </c>
      <c r="EC163" s="2">
        <v>136411.03</v>
      </c>
      <c r="ED163" s="2">
        <v>20964.11</v>
      </c>
      <c r="EE163" s="2">
        <v>15560.45</v>
      </c>
      <c r="EF163" s="2">
        <v>9757.1650000000009</v>
      </c>
      <c r="EG163" s="2">
        <v>2683</v>
      </c>
      <c r="EH163" s="2">
        <v>1687.165</v>
      </c>
      <c r="EI163" s="2">
        <v>0</v>
      </c>
      <c r="EJ163" s="2">
        <v>335.40499999999997</v>
      </c>
      <c r="EK163" s="2">
        <v>674.19</v>
      </c>
      <c r="EL163" s="2">
        <v>2347.835</v>
      </c>
      <c r="EM163" s="2">
        <v>0</v>
      </c>
      <c r="EN163" s="2">
        <v>13.333333333333334</v>
      </c>
      <c r="EO163" s="2">
        <v>0</v>
      </c>
      <c r="EP163" s="2">
        <v>0</v>
      </c>
      <c r="EQ163" s="2">
        <v>0</v>
      </c>
      <c r="ER163" s="2">
        <v>0</v>
      </c>
      <c r="ES163" s="2">
        <v>0</v>
      </c>
      <c r="ET163" s="2">
        <v>0</v>
      </c>
      <c r="EU163" s="2">
        <v>0</v>
      </c>
      <c r="EV163" s="2">
        <v>0</v>
      </c>
      <c r="EW163" s="2">
        <v>0</v>
      </c>
      <c r="EX163" s="2">
        <v>5</v>
      </c>
      <c r="EY163" s="2">
        <v>140</v>
      </c>
      <c r="EZ163" s="2">
        <v>600</v>
      </c>
      <c r="FA163" s="2">
        <v>55110</v>
      </c>
      <c r="FB163" s="2">
        <v>9355</v>
      </c>
      <c r="FC163" s="2">
        <v>2210</v>
      </c>
      <c r="FD163" s="2">
        <v>2455</v>
      </c>
      <c r="FE163" s="14">
        <v>0.81119999999999992</v>
      </c>
      <c r="FF163" s="14">
        <v>0.3775</v>
      </c>
      <c r="FG163" s="30">
        <v>13.5</v>
      </c>
      <c r="FH163" s="30">
        <v>5.4749999999999996</v>
      </c>
      <c r="FI163" s="30">
        <v>0</v>
      </c>
      <c r="FJ163" s="30">
        <v>4.125</v>
      </c>
      <c r="FK163" s="30">
        <v>2.15</v>
      </c>
      <c r="FL163" s="30">
        <v>0</v>
      </c>
      <c r="FM163" s="30" t="s">
        <v>118</v>
      </c>
      <c r="FN163" s="30" t="s">
        <v>118</v>
      </c>
      <c r="FO163" s="30" t="s">
        <v>118</v>
      </c>
      <c r="FP163" s="30" t="s">
        <v>118</v>
      </c>
      <c r="FQ163" s="30" t="s">
        <v>118</v>
      </c>
      <c r="FR163" s="30" t="s">
        <v>118</v>
      </c>
      <c r="FS163" s="14">
        <v>7.6937129159999991</v>
      </c>
      <c r="FT163" s="14">
        <v>1.8641794262499998</v>
      </c>
      <c r="FU163" s="14">
        <v>0</v>
      </c>
      <c r="FV163" s="14">
        <v>0</v>
      </c>
      <c r="FW163" s="14">
        <v>0</v>
      </c>
      <c r="FX163" s="14">
        <v>7.1589788000000001E-2</v>
      </c>
      <c r="FY163" s="14">
        <v>0</v>
      </c>
      <c r="FZ163" s="14">
        <v>0</v>
      </c>
      <c r="GA163" s="14">
        <v>0</v>
      </c>
      <c r="GB163" s="14">
        <v>4.7445005000000002E-3</v>
      </c>
      <c r="GC163" s="14">
        <v>7.113948275000001E-2</v>
      </c>
      <c r="GD163" s="14">
        <v>4.9145707500000003E-2</v>
      </c>
      <c r="GE163" s="14">
        <v>3.5114468500000003E-2</v>
      </c>
      <c r="GF163" s="14">
        <v>5.5578907999999996E-2</v>
      </c>
      <c r="GG163" s="14">
        <v>0.56195093974999999</v>
      </c>
      <c r="GH163" s="14">
        <v>0.148656919</v>
      </c>
      <c r="GI163" s="14">
        <v>1.413741625E-2</v>
      </c>
      <c r="GJ163" s="14">
        <v>1.0043643E-2</v>
      </c>
      <c r="GK163" s="14">
        <v>6.7283564202499999</v>
      </c>
      <c r="GL163" s="14">
        <v>1.5013616297499999</v>
      </c>
      <c r="GM163" s="14">
        <v>1.52098543975</v>
      </c>
      <c r="GN163" s="14">
        <v>8.3722573499999994E-2</v>
      </c>
      <c r="GO163" s="14">
        <v>1.0572435505</v>
      </c>
      <c r="GP163" s="14">
        <v>1.3262912E-2</v>
      </c>
      <c r="GQ163" s="14">
        <v>0.17945531825</v>
      </c>
      <c r="GR163" s="14">
        <v>7.3893375000000003E-4</v>
      </c>
      <c r="GS163" s="14">
        <v>2.8380038500000003E-2</v>
      </c>
      <c r="GT163" s="14">
        <v>4.7135125000000002E-3</v>
      </c>
      <c r="GU163" s="14">
        <v>0.10556195199999999</v>
      </c>
      <c r="GV163" s="14">
        <v>1.3262912E-2</v>
      </c>
      <c r="GW163" s="14">
        <v>0.361184279</v>
      </c>
      <c r="GX163" s="14">
        <v>6.9832388999999995E-2</v>
      </c>
    </row>
    <row r="164" spans="1:206" x14ac:dyDescent="0.3">
      <c r="A164" s="6">
        <v>2010</v>
      </c>
      <c r="B164" s="6">
        <v>3</v>
      </c>
      <c r="C164" s="12">
        <v>159</v>
      </c>
      <c r="D164" s="14">
        <v>5.0999999999999996</v>
      </c>
      <c r="E164" s="14">
        <v>5.75</v>
      </c>
      <c r="F164" s="14">
        <v>6</v>
      </c>
      <c r="G164" s="14">
        <v>6</v>
      </c>
      <c r="H164" s="14">
        <v>4.75</v>
      </c>
      <c r="I164" s="14">
        <v>5.25</v>
      </c>
      <c r="J164" s="14">
        <v>5.3</v>
      </c>
      <c r="K164" s="14">
        <v>5.6</v>
      </c>
      <c r="L164" s="6">
        <v>8</v>
      </c>
      <c r="M164" s="6">
        <v>9</v>
      </c>
      <c r="N164" s="6">
        <v>3</v>
      </c>
      <c r="O164" s="6">
        <v>6</v>
      </c>
      <c r="P164" s="6">
        <v>4</v>
      </c>
      <c r="Q164" s="6">
        <v>8</v>
      </c>
      <c r="R164" s="6">
        <v>10</v>
      </c>
      <c r="S164" s="6">
        <v>6</v>
      </c>
      <c r="T164" s="6" t="s">
        <v>126</v>
      </c>
      <c r="U164" s="13" t="s">
        <v>126</v>
      </c>
      <c r="V164" s="13">
        <v>121.1</v>
      </c>
      <c r="W164" s="13">
        <v>91.5</v>
      </c>
      <c r="X164" s="13">
        <v>102.7</v>
      </c>
      <c r="Y164" s="13" t="s">
        <v>126</v>
      </c>
      <c r="Z164" s="13">
        <v>112.9</v>
      </c>
      <c r="AA164" s="13">
        <v>108.5</v>
      </c>
      <c r="AB164" s="13">
        <v>145.80000000000001</v>
      </c>
      <c r="AC164" s="13">
        <v>68.400000000000006</v>
      </c>
      <c r="AD164" s="13">
        <v>53.9</v>
      </c>
      <c r="AE164" s="13">
        <v>61</v>
      </c>
      <c r="AF164" s="13">
        <v>86.5</v>
      </c>
      <c r="AG164" s="13">
        <v>53.4</v>
      </c>
      <c r="AH164" s="13">
        <v>37.5</v>
      </c>
      <c r="AI164" s="13">
        <v>62.6</v>
      </c>
      <c r="AJ164" s="13">
        <v>25.34</v>
      </c>
      <c r="AK164" s="13">
        <v>25.21</v>
      </c>
      <c r="AL164" s="13">
        <v>14.1</v>
      </c>
      <c r="AM164" s="13">
        <v>12.65</v>
      </c>
      <c r="AN164" s="13">
        <v>39.68</v>
      </c>
      <c r="AO164" s="13">
        <v>29.8</v>
      </c>
      <c r="AP164" s="13">
        <v>15.32</v>
      </c>
      <c r="AQ164" s="13">
        <v>11.29</v>
      </c>
      <c r="AR164" s="13">
        <v>8.73</v>
      </c>
      <c r="AS164" s="13">
        <v>24.14</v>
      </c>
      <c r="AT164" s="13">
        <v>23.72</v>
      </c>
      <c r="AU164" s="13">
        <v>55.33</v>
      </c>
      <c r="AV164" s="13">
        <v>71.58</v>
      </c>
      <c r="AW164" s="13">
        <v>44.1</v>
      </c>
      <c r="AX164" s="13">
        <v>120.92</v>
      </c>
      <c r="AY164" s="13">
        <v>45.8</v>
      </c>
      <c r="AZ164" s="13">
        <v>51.98</v>
      </c>
      <c r="BA164" s="13">
        <v>87.2</v>
      </c>
      <c r="BB164" s="13">
        <v>26.31</v>
      </c>
      <c r="BC164" s="13">
        <v>13.52</v>
      </c>
      <c r="BD164" s="13">
        <v>24.37</v>
      </c>
      <c r="BE164" s="13">
        <v>151.51</v>
      </c>
      <c r="BF164" s="13">
        <v>120.22</v>
      </c>
      <c r="BG164" s="14">
        <v>6.74</v>
      </c>
      <c r="BH164" s="14">
        <v>7.77</v>
      </c>
      <c r="BI164" s="14">
        <v>9.07</v>
      </c>
      <c r="BJ164" s="14">
        <v>10.18</v>
      </c>
      <c r="BK164" s="14">
        <v>9.49</v>
      </c>
      <c r="BL164" s="14">
        <v>7.99</v>
      </c>
      <c r="BM164" s="14">
        <v>7.9</v>
      </c>
      <c r="BN164" s="14">
        <v>8.09</v>
      </c>
      <c r="BO164" s="14">
        <v>7.25</v>
      </c>
      <c r="BP164" s="14">
        <v>7.04</v>
      </c>
      <c r="BQ164" s="14">
        <v>7.11</v>
      </c>
      <c r="BR164" s="14">
        <v>6.75</v>
      </c>
      <c r="BS164" s="14">
        <v>6.83</v>
      </c>
      <c r="BT164" s="14">
        <v>7.1360000000000001</v>
      </c>
      <c r="BU164" s="14">
        <v>6.9930000000000003</v>
      </c>
      <c r="BV164" s="14" t="s">
        <v>126</v>
      </c>
      <c r="BW164" s="14">
        <v>7.0490000000000004</v>
      </c>
      <c r="BX164" s="14">
        <v>6.734</v>
      </c>
      <c r="BY164" s="14">
        <v>6.1760000000000002</v>
      </c>
      <c r="BZ164" s="14">
        <v>6.0609999999999999</v>
      </c>
      <c r="CA164" s="14">
        <v>5.1340000000000003</v>
      </c>
      <c r="CB164" s="14" t="s">
        <v>126</v>
      </c>
      <c r="CC164" s="14" t="s">
        <v>126</v>
      </c>
      <c r="CD164" s="15">
        <v>34.567999999999998</v>
      </c>
      <c r="CE164" s="14">
        <v>7.15</v>
      </c>
      <c r="CF164" s="15">
        <v>33.811999999999998</v>
      </c>
      <c r="CG164" s="14">
        <v>7.31</v>
      </c>
      <c r="CH164" s="15">
        <v>34.340000000000003</v>
      </c>
      <c r="CI164" s="14">
        <v>6.01</v>
      </c>
      <c r="CJ164" s="15">
        <v>34.67</v>
      </c>
      <c r="CK164" s="14">
        <v>6.47</v>
      </c>
      <c r="CL164" s="15">
        <v>33.567</v>
      </c>
      <c r="CM164" s="14">
        <v>5.68</v>
      </c>
      <c r="CN164" s="15">
        <v>34.28</v>
      </c>
      <c r="CO164" s="14">
        <v>5.62</v>
      </c>
      <c r="CP164" s="6">
        <v>34.411999999999999</v>
      </c>
      <c r="CQ164" s="13">
        <v>5.9</v>
      </c>
      <c r="CR164" s="13">
        <v>5.875</v>
      </c>
      <c r="CS164" s="19">
        <v>0.35</v>
      </c>
      <c r="CT164" s="19">
        <v>4.3666666666666671</v>
      </c>
      <c r="CU164" s="19">
        <v>4.4666666666666668</v>
      </c>
      <c r="CV164" s="19">
        <v>0.29533333333333334</v>
      </c>
      <c r="CW164" s="19">
        <v>0.41000000000000003</v>
      </c>
      <c r="CX164" s="19">
        <v>2.1800000000000002</v>
      </c>
      <c r="CY164" s="19">
        <v>2.58</v>
      </c>
      <c r="CZ164" s="19">
        <v>2.6786666666666665</v>
      </c>
      <c r="DA164" s="19">
        <v>4.0839999999999996</v>
      </c>
      <c r="DB164" s="19">
        <v>0.78</v>
      </c>
      <c r="DC164" s="19">
        <v>0.92</v>
      </c>
      <c r="DD164" s="19" t="s">
        <v>118</v>
      </c>
      <c r="DE164" s="19">
        <v>1.98</v>
      </c>
      <c r="DF164" s="19" t="s">
        <v>118</v>
      </c>
      <c r="DG164" s="19">
        <v>0.375</v>
      </c>
      <c r="DH164" s="19">
        <v>3.1749999999999998</v>
      </c>
      <c r="DI164" s="19">
        <v>4.4749999999999996</v>
      </c>
      <c r="DJ164" s="19" t="s">
        <v>118</v>
      </c>
      <c r="DK164" s="19">
        <v>0.52833333333333332</v>
      </c>
      <c r="DL164" s="14">
        <v>0.55666666666666664</v>
      </c>
      <c r="DM164" s="19">
        <v>4.5999999999999996</v>
      </c>
      <c r="DN164" s="14">
        <v>4.3499999999999996</v>
      </c>
      <c r="DO164" s="19">
        <v>8.7866666666666671</v>
      </c>
      <c r="DP164" s="14">
        <v>8.3133333333333326</v>
      </c>
      <c r="DQ164" s="19">
        <v>0.21</v>
      </c>
      <c r="DR164" s="14">
        <v>0.18666666666666668</v>
      </c>
      <c r="DS164" s="20">
        <v>2273.693900911886</v>
      </c>
      <c r="DT164" s="20">
        <v>2283.009929286739</v>
      </c>
      <c r="DU164" s="20">
        <v>2105.782556252886</v>
      </c>
      <c r="DV164" s="20">
        <v>2115.3160396969324</v>
      </c>
      <c r="DW164" s="20">
        <v>8.0886154187595078</v>
      </c>
      <c r="DX164" s="20">
        <v>8.0841357849084297</v>
      </c>
      <c r="DY164" s="20">
        <v>2.9311300913514331</v>
      </c>
      <c r="DZ164" s="20">
        <v>2.9008500031138644</v>
      </c>
      <c r="EA164" s="2">
        <v>3344570.2480000006</v>
      </c>
      <c r="EB164" s="2">
        <v>1341.62</v>
      </c>
      <c r="EC164" s="2">
        <v>484015.44800000003</v>
      </c>
      <c r="ED164" s="2">
        <v>267370.50000000006</v>
      </c>
      <c r="EE164" s="2">
        <v>439996.97499999998</v>
      </c>
      <c r="EF164" s="2">
        <v>842537.36</v>
      </c>
      <c r="EG164" s="2">
        <v>2702.2</v>
      </c>
      <c r="EH164" s="2">
        <v>894.4133333333333</v>
      </c>
      <c r="EI164" s="2">
        <v>3759.2400000000002</v>
      </c>
      <c r="EJ164" s="2">
        <v>2696.7599999999998</v>
      </c>
      <c r="EK164" s="2">
        <v>1012.975</v>
      </c>
      <c r="EL164" s="2">
        <v>2012.4299999999998</v>
      </c>
      <c r="EM164" s="2">
        <v>12</v>
      </c>
      <c r="EN164" s="2">
        <v>0</v>
      </c>
      <c r="EO164" s="2">
        <v>20</v>
      </c>
      <c r="EP164" s="2">
        <v>24</v>
      </c>
      <c r="EQ164" s="2">
        <v>15</v>
      </c>
      <c r="ER164" s="2">
        <v>40</v>
      </c>
      <c r="ES164" s="2">
        <v>28</v>
      </c>
      <c r="ET164" s="2">
        <v>0</v>
      </c>
      <c r="EU164" s="2">
        <v>12</v>
      </c>
      <c r="EV164" s="2">
        <v>8</v>
      </c>
      <c r="EW164" s="2">
        <v>10</v>
      </c>
      <c r="EX164" s="2">
        <v>0</v>
      </c>
      <c r="EY164" s="2">
        <v>2500</v>
      </c>
      <c r="EZ164" s="2">
        <v>245</v>
      </c>
      <c r="FA164" s="2">
        <v>241688</v>
      </c>
      <c r="FB164" s="2">
        <v>29892</v>
      </c>
      <c r="FC164" s="2">
        <v>39010</v>
      </c>
      <c r="FD164" s="2">
        <v>31600</v>
      </c>
      <c r="FE164" s="14">
        <v>4.33</v>
      </c>
      <c r="FF164" s="14">
        <v>0.98999999999999988</v>
      </c>
      <c r="FG164" s="30">
        <v>12.760000000000002</v>
      </c>
      <c r="FH164" s="30">
        <v>5.6</v>
      </c>
      <c r="FI164" s="30">
        <v>0</v>
      </c>
      <c r="FJ164" s="30">
        <v>2.84</v>
      </c>
      <c r="FK164" s="30">
        <v>2.36</v>
      </c>
      <c r="FL164" s="30">
        <v>1.3199999999999998</v>
      </c>
      <c r="FM164" s="30" t="s">
        <v>118</v>
      </c>
      <c r="FN164" s="30" t="s">
        <v>118</v>
      </c>
      <c r="FO164" s="30" t="s">
        <v>118</v>
      </c>
      <c r="FP164" s="30" t="s">
        <v>118</v>
      </c>
      <c r="FQ164" s="30" t="s">
        <v>118</v>
      </c>
      <c r="FR164" s="30" t="s">
        <v>118</v>
      </c>
      <c r="FS164" s="14">
        <v>11.114088253399999</v>
      </c>
      <c r="FT164" s="14">
        <v>2.4249085842499998</v>
      </c>
      <c r="FU164" s="14">
        <v>3.8890322399999996E-2</v>
      </c>
      <c r="FV164" s="14">
        <v>3.0248028499999999E-2</v>
      </c>
      <c r="FW164" s="14">
        <v>1.3139653458000002</v>
      </c>
      <c r="FX164" s="14">
        <v>2.7055645499999999E-2</v>
      </c>
      <c r="FY164" s="14">
        <v>4.827136E-4</v>
      </c>
      <c r="FZ164" s="14">
        <v>2.3471712499999998E-2</v>
      </c>
      <c r="GA164" s="14">
        <v>0</v>
      </c>
      <c r="GB164" s="14">
        <v>0</v>
      </c>
      <c r="GC164" s="14">
        <v>0.29857405859999997</v>
      </c>
      <c r="GD164" s="14">
        <v>9.0427516250000006E-2</v>
      </c>
      <c r="GE164" s="14">
        <v>0.12580453159999999</v>
      </c>
      <c r="GF164" s="14">
        <v>4.8309606999999997E-2</v>
      </c>
      <c r="GG164" s="14">
        <v>2.4734480697999999</v>
      </c>
      <c r="GH164" s="14">
        <v>0.38481606325000001</v>
      </c>
      <c r="GI164" s="14">
        <v>0.25666536159999997</v>
      </c>
      <c r="GJ164" s="14">
        <v>0.21792393474999999</v>
      </c>
      <c r="GK164" s="14">
        <v>3.2402647191999998</v>
      </c>
      <c r="GL164" s="14">
        <v>1.454499341</v>
      </c>
      <c r="GM164" s="14">
        <v>26.279336098200002</v>
      </c>
      <c r="GN164" s="14">
        <v>1.23676590525</v>
      </c>
      <c r="GO164" s="14">
        <v>2.7692960097999997</v>
      </c>
      <c r="GP164" s="14">
        <v>0.18568076700000002</v>
      </c>
      <c r="GQ164" s="14">
        <v>2.2801381399999997E-2</v>
      </c>
      <c r="GR164" s="14">
        <v>5.7472619999999995E-3</v>
      </c>
      <c r="GS164" s="14">
        <v>22.796779089799998</v>
      </c>
      <c r="GT164" s="14">
        <v>0.244112736</v>
      </c>
      <c r="GU164" s="14">
        <v>0.81136540359999998</v>
      </c>
      <c r="GV164" s="14">
        <v>0</v>
      </c>
      <c r="GW164" s="14">
        <v>0.40438347800000002</v>
      </c>
      <c r="GX164" s="14">
        <v>0.13761850049999999</v>
      </c>
    </row>
    <row r="165" spans="1:206" x14ac:dyDescent="0.3">
      <c r="A165" s="6">
        <v>2010</v>
      </c>
      <c r="B165" s="6">
        <v>4</v>
      </c>
      <c r="C165" s="12">
        <v>160</v>
      </c>
      <c r="D165" s="14">
        <v>7.75</v>
      </c>
      <c r="E165" s="14">
        <v>8.4</v>
      </c>
      <c r="F165" s="14">
        <v>7.85</v>
      </c>
      <c r="G165" s="14">
        <v>7.2</v>
      </c>
      <c r="H165" s="14">
        <v>6</v>
      </c>
      <c r="I165" s="14">
        <v>7</v>
      </c>
      <c r="J165" s="14">
        <v>8.0500000000000007</v>
      </c>
      <c r="K165" s="14">
        <v>8.1999999999999993</v>
      </c>
      <c r="L165" s="6">
        <v>3</v>
      </c>
      <c r="M165" s="6">
        <v>2</v>
      </c>
      <c r="N165" s="6">
        <v>1</v>
      </c>
      <c r="O165" s="6">
        <v>2</v>
      </c>
      <c r="P165" s="6">
        <v>2</v>
      </c>
      <c r="Q165" s="6">
        <v>2</v>
      </c>
      <c r="R165" s="6">
        <v>2</v>
      </c>
      <c r="S165" s="6">
        <v>3</v>
      </c>
      <c r="T165" s="6" t="s">
        <v>126</v>
      </c>
      <c r="U165" s="13" t="s">
        <v>126</v>
      </c>
      <c r="V165" s="13">
        <v>170.7</v>
      </c>
      <c r="W165" s="13">
        <v>112.6</v>
      </c>
      <c r="X165" s="13">
        <v>110.5</v>
      </c>
      <c r="Y165" s="13" t="s">
        <v>126</v>
      </c>
      <c r="Z165" s="13">
        <v>155.9</v>
      </c>
      <c r="AA165" s="13">
        <v>161.4</v>
      </c>
      <c r="AB165" s="13">
        <v>72.599999999999994</v>
      </c>
      <c r="AC165" s="13">
        <v>109</v>
      </c>
      <c r="AD165" s="13">
        <v>57</v>
      </c>
      <c r="AE165" s="13">
        <v>69</v>
      </c>
      <c r="AF165" s="13">
        <v>72</v>
      </c>
      <c r="AG165" s="13">
        <v>43.2</v>
      </c>
      <c r="AH165" s="13">
        <v>43</v>
      </c>
      <c r="AI165" s="13">
        <v>28.8</v>
      </c>
      <c r="AJ165" s="13">
        <v>26.88</v>
      </c>
      <c r="AK165" s="13">
        <v>32.25</v>
      </c>
      <c r="AL165" s="13">
        <v>13.8</v>
      </c>
      <c r="AM165" s="13">
        <v>13.12</v>
      </c>
      <c r="AN165" s="13">
        <v>54.72</v>
      </c>
      <c r="AO165" s="13">
        <v>48.61</v>
      </c>
      <c r="AP165" s="13">
        <v>17.53</v>
      </c>
      <c r="AQ165" s="13">
        <v>14.17</v>
      </c>
      <c r="AR165" s="13">
        <v>7.73</v>
      </c>
      <c r="AS165" s="13">
        <v>21.07</v>
      </c>
      <c r="AT165" s="13">
        <v>17.739999999999998</v>
      </c>
      <c r="AU165" s="13">
        <v>47.9</v>
      </c>
      <c r="AV165" s="13">
        <v>69.290000000000006</v>
      </c>
      <c r="AW165" s="13">
        <v>39.409999999999997</v>
      </c>
      <c r="AX165" s="13">
        <v>120.99</v>
      </c>
      <c r="AY165" s="13">
        <v>40.28</v>
      </c>
      <c r="AZ165" s="13">
        <v>39.22</v>
      </c>
      <c r="BA165" s="13">
        <v>73.319999999999993</v>
      </c>
      <c r="BB165" s="13">
        <v>22.66</v>
      </c>
      <c r="BC165" s="13">
        <v>14.25</v>
      </c>
      <c r="BD165" s="13">
        <v>31.5</v>
      </c>
      <c r="BE165" s="13">
        <v>161.25</v>
      </c>
      <c r="BF165" s="13">
        <v>131.71</v>
      </c>
      <c r="BG165" s="14">
        <v>7.76</v>
      </c>
      <c r="BH165" s="14">
        <v>8.39</v>
      </c>
      <c r="BI165" s="14">
        <v>9.31</v>
      </c>
      <c r="BJ165" s="14">
        <v>10.35</v>
      </c>
      <c r="BK165" s="14">
        <v>9.57</v>
      </c>
      <c r="BL165" s="14">
        <v>8.1300000000000008</v>
      </c>
      <c r="BM165" s="14">
        <v>8.07</v>
      </c>
      <c r="BN165" s="14">
        <v>8.33</v>
      </c>
      <c r="BO165" s="14">
        <v>7.72</v>
      </c>
      <c r="BP165" s="14">
        <v>7.36</v>
      </c>
      <c r="BQ165" s="14">
        <v>7.41</v>
      </c>
      <c r="BR165" s="14">
        <v>7.3</v>
      </c>
      <c r="BS165" s="14">
        <v>7.24</v>
      </c>
      <c r="BT165" s="14">
        <v>8.0250000000000004</v>
      </c>
      <c r="BU165" s="14">
        <v>7.7370000000000001</v>
      </c>
      <c r="BV165" s="14" t="s">
        <v>126</v>
      </c>
      <c r="BW165" s="14">
        <v>7.5739999999999998</v>
      </c>
      <c r="BX165" s="14">
        <v>7.444</v>
      </c>
      <c r="BY165" s="14">
        <v>7.617</v>
      </c>
      <c r="BZ165" s="14">
        <v>7.0819999999999999</v>
      </c>
      <c r="CA165" s="14">
        <v>6.9279999999999999</v>
      </c>
      <c r="CB165" s="14" t="s">
        <v>126</v>
      </c>
      <c r="CC165" s="14" t="s">
        <v>126</v>
      </c>
      <c r="CD165" s="15">
        <v>34.726999999999997</v>
      </c>
      <c r="CE165" s="14">
        <v>7.665</v>
      </c>
      <c r="CF165" s="15">
        <v>33.835999999999999</v>
      </c>
      <c r="CG165" s="14">
        <v>7.65</v>
      </c>
      <c r="CH165" s="15">
        <v>34.396999999999998</v>
      </c>
      <c r="CI165" s="14">
        <v>6.93</v>
      </c>
      <c r="CJ165" s="15">
        <v>34.604999999999997</v>
      </c>
      <c r="CK165" s="14">
        <v>7.55</v>
      </c>
      <c r="CL165" s="15">
        <v>34.948</v>
      </c>
      <c r="CM165" s="14">
        <v>6.78</v>
      </c>
      <c r="CN165" s="15">
        <v>34.317</v>
      </c>
      <c r="CO165" s="14">
        <v>6.4349999999999996</v>
      </c>
      <c r="CP165" s="6">
        <v>34.444000000000003</v>
      </c>
      <c r="CQ165" s="13">
        <v>6.5</v>
      </c>
      <c r="CR165" s="13">
        <v>8</v>
      </c>
      <c r="CS165" s="18" t="s">
        <v>118</v>
      </c>
      <c r="CT165" s="18" t="s">
        <v>118</v>
      </c>
      <c r="CU165" s="18" t="s">
        <v>118</v>
      </c>
      <c r="CV165" s="19">
        <v>0.32500000000000001</v>
      </c>
      <c r="CW165" s="19">
        <v>0.42499999999999999</v>
      </c>
      <c r="CX165" s="19">
        <v>3.3</v>
      </c>
      <c r="CY165" s="19">
        <v>3.8</v>
      </c>
      <c r="CZ165" s="19">
        <v>2.65</v>
      </c>
      <c r="DA165" s="19">
        <v>4</v>
      </c>
      <c r="DB165" s="19">
        <v>0.44444444444444442</v>
      </c>
      <c r="DC165" s="19">
        <v>0.5</v>
      </c>
      <c r="DD165" s="19">
        <v>0.1</v>
      </c>
      <c r="DE165" s="19">
        <v>1.3666666666666667</v>
      </c>
      <c r="DF165" s="19">
        <v>0.4</v>
      </c>
      <c r="DG165" s="19">
        <v>0.2</v>
      </c>
      <c r="DH165" s="19">
        <v>1.66</v>
      </c>
      <c r="DI165" s="19">
        <v>1.5</v>
      </c>
      <c r="DJ165" s="19" t="s">
        <v>118</v>
      </c>
      <c r="DK165" s="19">
        <v>0.17499999999999999</v>
      </c>
      <c r="DL165" s="14">
        <v>0.30000000000000004</v>
      </c>
      <c r="DM165" s="19">
        <v>0.66249999999999998</v>
      </c>
      <c r="DN165" s="14">
        <v>1.2</v>
      </c>
      <c r="DO165" s="19">
        <v>1.5125</v>
      </c>
      <c r="DP165" s="14">
        <v>2.3250000000000002</v>
      </c>
      <c r="DQ165" s="19">
        <v>0.27374999999999999</v>
      </c>
      <c r="DR165" s="14">
        <v>0.57499999999999996</v>
      </c>
      <c r="DS165" s="20">
        <v>2277.3107675635447</v>
      </c>
      <c r="DT165" s="20">
        <v>2278.2722863845188</v>
      </c>
      <c r="DU165" s="20">
        <v>2068.6110395811402</v>
      </c>
      <c r="DV165" s="20">
        <v>2086.4951989719038</v>
      </c>
      <c r="DW165" s="20">
        <v>8.1632653610424484</v>
      </c>
      <c r="DX165" s="20">
        <v>8.1284237988864927</v>
      </c>
      <c r="DY165" s="20">
        <v>3.5382949076868173</v>
      </c>
      <c r="DZ165" s="20">
        <v>3.2584180828849729</v>
      </c>
      <c r="EA165" s="2">
        <v>422236.14499999996</v>
      </c>
      <c r="EB165" s="2">
        <v>859024.16999999993</v>
      </c>
      <c r="EC165" s="2">
        <v>88990.485000000001</v>
      </c>
      <c r="ED165" s="2">
        <v>102201.97333333333</v>
      </c>
      <c r="EE165" s="2">
        <v>273338.17600000004</v>
      </c>
      <c r="EF165" s="2">
        <v>577335.21499999997</v>
      </c>
      <c r="EG165" s="2">
        <v>3719.75</v>
      </c>
      <c r="EH165" s="2">
        <v>1348.38</v>
      </c>
      <c r="EI165" s="2">
        <v>13121.355</v>
      </c>
      <c r="EJ165" s="2">
        <v>6287.9333333333334</v>
      </c>
      <c r="EK165" s="2">
        <v>17512.027999999998</v>
      </c>
      <c r="EL165" s="2">
        <v>8391.8850000000002</v>
      </c>
      <c r="EM165" s="2">
        <v>40</v>
      </c>
      <c r="EN165" s="2">
        <v>0</v>
      </c>
      <c r="EO165" s="2">
        <v>50</v>
      </c>
      <c r="EP165" s="2">
        <v>73.333333333333329</v>
      </c>
      <c r="EQ165" s="2">
        <v>36</v>
      </c>
      <c r="ER165" s="2">
        <v>175</v>
      </c>
      <c r="ES165" s="2">
        <v>100</v>
      </c>
      <c r="ET165" s="2">
        <v>10</v>
      </c>
      <c r="EU165" s="2">
        <v>170</v>
      </c>
      <c r="EV165" s="2">
        <v>73.333333333333329</v>
      </c>
      <c r="EW165" s="2">
        <v>0</v>
      </c>
      <c r="EX165" s="2">
        <v>30</v>
      </c>
      <c r="EY165" s="2">
        <v>230</v>
      </c>
      <c r="EZ165" s="2">
        <v>150</v>
      </c>
      <c r="FA165" s="2">
        <v>6030</v>
      </c>
      <c r="FB165" s="2">
        <v>3646.6666666666665</v>
      </c>
      <c r="FC165" s="2">
        <v>3496</v>
      </c>
      <c r="FD165" s="2">
        <v>13365</v>
      </c>
      <c r="FE165" s="14">
        <v>1.6924999999999999</v>
      </c>
      <c r="FF165" s="14">
        <v>4.5</v>
      </c>
      <c r="FG165" s="30">
        <v>8.9500000000000011</v>
      </c>
      <c r="FH165" s="30">
        <v>4.25</v>
      </c>
      <c r="FI165" s="30">
        <v>0.17499999999999999</v>
      </c>
      <c r="FJ165" s="30">
        <v>1.8250000000000002</v>
      </c>
      <c r="FK165" s="30">
        <v>1</v>
      </c>
      <c r="FL165" s="30">
        <v>0</v>
      </c>
      <c r="FM165" s="30" t="s">
        <v>118</v>
      </c>
      <c r="FN165" s="30" t="s">
        <v>118</v>
      </c>
      <c r="FO165" s="30" t="s">
        <v>118</v>
      </c>
      <c r="FP165" s="30" t="s">
        <v>118</v>
      </c>
      <c r="FQ165" s="30" t="s">
        <v>118</v>
      </c>
      <c r="FR165" s="30" t="s">
        <v>118</v>
      </c>
      <c r="FS165" s="14">
        <v>15.201734048999999</v>
      </c>
      <c r="FT165" s="14">
        <v>5.0569161412499994</v>
      </c>
      <c r="FU165" s="14">
        <v>4.8612902999999999E-2</v>
      </c>
      <c r="FV165" s="14">
        <v>0.11696940975</v>
      </c>
      <c r="FW165" s="14">
        <v>0.72300915649999997</v>
      </c>
      <c r="FX165" s="14">
        <v>0.23054856625</v>
      </c>
      <c r="FY165" s="14">
        <v>1.3748452E-2</v>
      </c>
      <c r="FZ165" s="14">
        <v>0.172306131</v>
      </c>
      <c r="GA165" s="14">
        <v>1.085897525E-2</v>
      </c>
      <c r="GB165" s="14">
        <v>6.6568830000000006E-3</v>
      </c>
      <c r="GC165" s="14">
        <v>0.96101727025000006</v>
      </c>
      <c r="GD165" s="14">
        <v>0.67733682350000002</v>
      </c>
      <c r="GE165" s="14">
        <v>0.30377068400000001</v>
      </c>
      <c r="GF165" s="14">
        <v>0.18020027925000001</v>
      </c>
      <c r="GG165" s="14">
        <v>5.0884160099999995</v>
      </c>
      <c r="GH165" s="14">
        <v>0.63170662124999999</v>
      </c>
      <c r="GI165" s="14">
        <v>0.44008107074999997</v>
      </c>
      <c r="GJ165" s="14">
        <v>1.42355965175</v>
      </c>
      <c r="GK165" s="14">
        <v>6.0365196274999997</v>
      </c>
      <c r="GL165" s="14">
        <v>1.36418522625</v>
      </c>
      <c r="GM165" s="14">
        <v>12.896193167750003</v>
      </c>
      <c r="GN165" s="14">
        <v>2.7584257272500001</v>
      </c>
      <c r="GO165" s="14">
        <v>2.8477366602499998</v>
      </c>
      <c r="GP165" s="14">
        <v>0.80903762724999995</v>
      </c>
      <c r="GQ165" s="14">
        <v>1.63621025E-2</v>
      </c>
      <c r="GR165" s="14">
        <v>1.8883860499999999E-2</v>
      </c>
      <c r="GS165" s="14">
        <v>9.0892921907500011</v>
      </c>
      <c r="GT165" s="14">
        <v>0.54204788424999995</v>
      </c>
      <c r="GU165" s="14">
        <v>1.712133661</v>
      </c>
      <c r="GV165" s="14">
        <v>1.2201878969999997</v>
      </c>
      <c r="GW165" s="14">
        <v>0.82959514099999998</v>
      </c>
      <c r="GX165" s="14">
        <v>0.21618546450000001</v>
      </c>
    </row>
    <row r="166" spans="1:206" x14ac:dyDescent="0.3">
      <c r="A166" s="6">
        <v>2010</v>
      </c>
      <c r="B166" s="6">
        <v>5</v>
      </c>
      <c r="C166" s="12">
        <v>161</v>
      </c>
      <c r="D166" s="14">
        <v>9.35</v>
      </c>
      <c r="E166" s="14">
        <v>10.1</v>
      </c>
      <c r="F166" s="14">
        <v>9.5500000000000007</v>
      </c>
      <c r="G166" s="14">
        <v>8.85</v>
      </c>
      <c r="H166" s="14">
        <v>7.2</v>
      </c>
      <c r="I166" s="14">
        <v>7.95</v>
      </c>
      <c r="J166" s="14">
        <v>9.6999999999999993</v>
      </c>
      <c r="K166" s="14">
        <v>9.6999999999999993</v>
      </c>
      <c r="L166" s="6">
        <v>0</v>
      </c>
      <c r="M166" s="6">
        <v>1</v>
      </c>
      <c r="N166" s="6">
        <v>0</v>
      </c>
      <c r="O166" s="6">
        <v>0</v>
      </c>
      <c r="P166" s="6">
        <v>1</v>
      </c>
      <c r="Q166" s="6">
        <v>2</v>
      </c>
      <c r="R166" s="6">
        <v>0</v>
      </c>
      <c r="S166" s="6">
        <v>3</v>
      </c>
      <c r="T166" s="6" t="s">
        <v>126</v>
      </c>
      <c r="U166" s="13" t="s">
        <v>126</v>
      </c>
      <c r="V166" s="13">
        <v>218.4</v>
      </c>
      <c r="W166" s="13">
        <v>158.30000000000001</v>
      </c>
      <c r="X166" s="13">
        <v>196.9</v>
      </c>
      <c r="Y166" s="13" t="s">
        <v>126</v>
      </c>
      <c r="Z166" s="13">
        <v>195.2</v>
      </c>
      <c r="AA166" s="13">
        <v>204.7</v>
      </c>
      <c r="AB166" s="13">
        <v>42.4</v>
      </c>
      <c r="AC166" s="13">
        <v>43</v>
      </c>
      <c r="AD166" s="13">
        <v>51.8</v>
      </c>
      <c r="AE166" s="13">
        <v>68</v>
      </c>
      <c r="AF166" s="13">
        <v>39</v>
      </c>
      <c r="AG166" s="13">
        <v>54.2</v>
      </c>
      <c r="AH166" s="13">
        <v>42.4</v>
      </c>
      <c r="AI166" s="13">
        <v>59.2</v>
      </c>
      <c r="AJ166" s="13">
        <v>7.07</v>
      </c>
      <c r="AK166" s="13">
        <v>4.57</v>
      </c>
      <c r="AL166" s="13">
        <v>2.4300000000000002</v>
      </c>
      <c r="AM166" s="13">
        <v>2.2000000000000002</v>
      </c>
      <c r="AN166" s="13">
        <v>10.72</v>
      </c>
      <c r="AO166" s="13">
        <v>13.18</v>
      </c>
      <c r="AP166" s="13">
        <v>2.2599999999999998</v>
      </c>
      <c r="AQ166" s="13">
        <v>5.41</v>
      </c>
      <c r="AR166" s="13">
        <v>2.62</v>
      </c>
      <c r="AS166" s="13">
        <v>11.07</v>
      </c>
      <c r="AT166" s="13">
        <v>5.24</v>
      </c>
      <c r="AU166" s="13">
        <v>27.09</v>
      </c>
      <c r="AV166" s="13">
        <v>29.78</v>
      </c>
      <c r="AW166" s="13">
        <v>9.61</v>
      </c>
      <c r="AX166" s="13">
        <v>48.97</v>
      </c>
      <c r="AY166" s="13">
        <v>11.71</v>
      </c>
      <c r="AZ166" s="13">
        <v>17.34</v>
      </c>
      <c r="BA166" s="13">
        <v>30.31</v>
      </c>
      <c r="BB166" s="13">
        <v>5.86</v>
      </c>
      <c r="BC166" s="13">
        <v>4.43</v>
      </c>
      <c r="BD166" s="13">
        <v>7.24</v>
      </c>
      <c r="BE166" s="13">
        <v>59.72</v>
      </c>
      <c r="BF166" s="13">
        <v>23.31</v>
      </c>
      <c r="BG166" s="14">
        <v>9.48</v>
      </c>
      <c r="BH166" s="14">
        <v>9.5299999999999994</v>
      </c>
      <c r="BI166" s="14">
        <v>9.9</v>
      </c>
      <c r="BJ166" s="14">
        <v>10.86</v>
      </c>
      <c r="BK166" s="14">
        <v>10.08</v>
      </c>
      <c r="BL166" s="14">
        <v>8.65</v>
      </c>
      <c r="BM166" s="14">
        <v>8.85</v>
      </c>
      <c r="BN166" s="14">
        <v>8.93</v>
      </c>
      <c r="BO166" s="14">
        <v>8.91</v>
      </c>
      <c r="BP166" s="14">
        <v>8.84</v>
      </c>
      <c r="BQ166" s="14">
        <v>8.74</v>
      </c>
      <c r="BR166" s="14">
        <v>9.24</v>
      </c>
      <c r="BS166" s="14">
        <v>9.0299999999999994</v>
      </c>
      <c r="BT166" s="14">
        <v>9.5540000000000003</v>
      </c>
      <c r="BU166" s="14">
        <v>9.1590000000000007</v>
      </c>
      <c r="BV166" s="14" t="s">
        <v>126</v>
      </c>
      <c r="BW166" s="14">
        <v>8.8089999999999993</v>
      </c>
      <c r="BX166" s="14">
        <v>8.3290000000000006</v>
      </c>
      <c r="BY166" s="14">
        <v>9.2590000000000003</v>
      </c>
      <c r="BZ166" s="14">
        <v>8.7059999999999995</v>
      </c>
      <c r="CA166" s="14">
        <v>9.5489999999999995</v>
      </c>
      <c r="CB166" s="14" t="s">
        <v>126</v>
      </c>
      <c r="CC166" s="14" t="s">
        <v>126</v>
      </c>
      <c r="CD166" s="15">
        <v>35.024999999999999</v>
      </c>
      <c r="CE166" s="14">
        <v>8.69</v>
      </c>
      <c r="CF166" s="15">
        <v>34.121000000000002</v>
      </c>
      <c r="CG166" s="14">
        <v>8.4600000000000009</v>
      </c>
      <c r="CH166" s="15">
        <v>34.316000000000003</v>
      </c>
      <c r="CI166" s="14">
        <v>8.49</v>
      </c>
      <c r="CJ166" s="15">
        <v>34.692</v>
      </c>
      <c r="CK166" s="14">
        <v>9.1050000000000004</v>
      </c>
      <c r="CL166" s="15">
        <v>35.192</v>
      </c>
      <c r="CM166" s="14">
        <v>8.1050000000000004</v>
      </c>
      <c r="CN166" s="15">
        <v>34.347000000000001</v>
      </c>
      <c r="CO166" s="14">
        <v>7.9</v>
      </c>
      <c r="CP166" s="6">
        <v>34.534999999999997</v>
      </c>
      <c r="CQ166" s="13">
        <v>6.1</v>
      </c>
      <c r="CR166" s="13">
        <v>7.625</v>
      </c>
      <c r="CS166" s="18" t="s">
        <v>118</v>
      </c>
      <c r="CT166" s="18" t="s">
        <v>118</v>
      </c>
      <c r="CU166" s="18" t="s">
        <v>118</v>
      </c>
      <c r="CV166" s="19">
        <v>0.15333333333333335</v>
      </c>
      <c r="CW166" s="19">
        <v>0.26</v>
      </c>
      <c r="CX166" s="19">
        <v>0.81333333333333335</v>
      </c>
      <c r="CY166" s="19">
        <v>1.8</v>
      </c>
      <c r="CZ166" s="19">
        <v>0.38</v>
      </c>
      <c r="DA166" s="19">
        <v>1.46</v>
      </c>
      <c r="DB166" s="19">
        <v>0.36</v>
      </c>
      <c r="DC166" s="19">
        <v>0.54</v>
      </c>
      <c r="DD166" s="19">
        <v>0.10200000000000001</v>
      </c>
      <c r="DE166" s="19">
        <v>1.06</v>
      </c>
      <c r="DF166" s="19">
        <v>0.36</v>
      </c>
      <c r="DG166" s="19">
        <v>0.15000000000000002</v>
      </c>
      <c r="DH166" s="19">
        <v>1.325</v>
      </c>
      <c r="DI166" s="19">
        <v>0.95</v>
      </c>
      <c r="DJ166" s="19" t="s">
        <v>118</v>
      </c>
      <c r="DK166" s="19">
        <v>0.125</v>
      </c>
      <c r="DL166" s="14">
        <v>0.17500000000000002</v>
      </c>
      <c r="DM166" s="19">
        <v>1.3624999999999998</v>
      </c>
      <c r="DN166" s="14">
        <v>1.4</v>
      </c>
      <c r="DO166" s="19">
        <v>0.28750000000000003</v>
      </c>
      <c r="DP166" s="14">
        <v>0.5</v>
      </c>
      <c r="DQ166" s="19">
        <v>0.17250000000000001</v>
      </c>
      <c r="DR166" s="14">
        <v>0.625</v>
      </c>
      <c r="DS166" s="20">
        <v>2272.3414904645188</v>
      </c>
      <c r="DT166" s="20">
        <v>2295.8151645468047</v>
      </c>
      <c r="DU166" s="20">
        <v>2067.1526031713429</v>
      </c>
      <c r="DV166" s="20">
        <v>2091.0751729895396</v>
      </c>
      <c r="DW166" s="20">
        <v>8.1192700113552227</v>
      </c>
      <c r="DX166" s="20">
        <v>8.1339445819224068</v>
      </c>
      <c r="DY166" s="20">
        <v>3.5017378811500985</v>
      </c>
      <c r="DZ166" s="20">
        <v>3.4701947549066867</v>
      </c>
      <c r="EA166" s="2">
        <v>871076.01500000001</v>
      </c>
      <c r="EB166" s="2">
        <v>1126121.3399999999</v>
      </c>
      <c r="EC166" s="2">
        <v>300398.40000000002</v>
      </c>
      <c r="ED166" s="2">
        <v>326281.98400000005</v>
      </c>
      <c r="EE166" s="2">
        <v>1019966.605</v>
      </c>
      <c r="EF166" s="2">
        <v>167702.5</v>
      </c>
      <c r="EG166" s="2">
        <v>17313.5</v>
      </c>
      <c r="EH166" s="2">
        <v>9485.9800000000014</v>
      </c>
      <c r="EI166" s="2">
        <v>57704.743999999992</v>
      </c>
      <c r="EJ166" s="2">
        <v>11269.608</v>
      </c>
      <c r="EK166" s="2">
        <v>71776.67</v>
      </c>
      <c r="EL166" s="2">
        <v>20795.11</v>
      </c>
      <c r="EM166" s="2">
        <v>15</v>
      </c>
      <c r="EN166" s="2">
        <v>0</v>
      </c>
      <c r="EO166" s="2">
        <v>128</v>
      </c>
      <c r="EP166" s="2">
        <v>136</v>
      </c>
      <c r="EQ166" s="2">
        <v>30</v>
      </c>
      <c r="ER166" s="2">
        <v>255</v>
      </c>
      <c r="ES166" s="2">
        <v>90</v>
      </c>
      <c r="ET166" s="2">
        <v>30</v>
      </c>
      <c r="EU166" s="2">
        <v>664</v>
      </c>
      <c r="EV166" s="2">
        <v>1036</v>
      </c>
      <c r="EW166" s="2">
        <v>0</v>
      </c>
      <c r="EX166" s="2">
        <v>2315</v>
      </c>
      <c r="EY166" s="2">
        <v>3225</v>
      </c>
      <c r="EZ166" s="2">
        <v>11530</v>
      </c>
      <c r="FA166" s="2">
        <v>71436</v>
      </c>
      <c r="FB166" s="2">
        <v>784</v>
      </c>
      <c r="FC166" s="2">
        <v>2520</v>
      </c>
      <c r="FD166" s="2">
        <v>1920</v>
      </c>
      <c r="FE166" s="14">
        <v>3.8800000000000003</v>
      </c>
      <c r="FF166" s="14">
        <v>3.6333333333333329</v>
      </c>
      <c r="FG166" s="30">
        <v>15.64</v>
      </c>
      <c r="FH166" s="30">
        <v>17.239999999999998</v>
      </c>
      <c r="FI166" s="30">
        <v>2.04</v>
      </c>
      <c r="FJ166" s="30">
        <v>1.5599999999999998</v>
      </c>
      <c r="FK166" s="30">
        <v>1.26</v>
      </c>
      <c r="FL166" s="30">
        <v>1.1800000000000002</v>
      </c>
      <c r="FM166" s="30" t="s">
        <v>118</v>
      </c>
      <c r="FN166" s="30" t="s">
        <v>118</v>
      </c>
      <c r="FO166" s="30" t="s">
        <v>118</v>
      </c>
      <c r="FP166" s="30" t="s">
        <v>118</v>
      </c>
      <c r="FQ166" s="30" t="s">
        <v>118</v>
      </c>
      <c r="FR166" s="30" t="s">
        <v>118</v>
      </c>
      <c r="FS166" s="14">
        <v>41.279347595999994</v>
      </c>
      <c r="FT166" s="14">
        <v>37.11272457375</v>
      </c>
      <c r="FU166" s="14">
        <v>8.0890207399999997E-2</v>
      </c>
      <c r="FV166" s="14">
        <v>0.16248898675000001</v>
      </c>
      <c r="FW166" s="14">
        <v>0.46866732859999993</v>
      </c>
      <c r="FX166" s="14">
        <v>0.24155810950000001</v>
      </c>
      <c r="FY166" s="14">
        <v>9.0104231600000001E-2</v>
      </c>
      <c r="FZ166" s="14">
        <v>0.34824649550000003</v>
      </c>
      <c r="GA166" s="14">
        <v>3.5535482600000001E-2</v>
      </c>
      <c r="GB166" s="14">
        <v>1.40232115E-2</v>
      </c>
      <c r="GC166" s="14">
        <v>4.9500790301999995</v>
      </c>
      <c r="GD166" s="14">
        <v>18.3179063565</v>
      </c>
      <c r="GE166" s="14">
        <v>0.19396796260000002</v>
      </c>
      <c r="GF166" s="14">
        <v>0.16246669224999999</v>
      </c>
      <c r="GG166" s="14">
        <v>9.7973764630000009</v>
      </c>
      <c r="GH166" s="14">
        <v>1.5060258989999999</v>
      </c>
      <c r="GI166" s="14">
        <v>3.9756679636000003</v>
      </c>
      <c r="GJ166" s="14">
        <v>9.8272023752499997</v>
      </c>
      <c r="GK166" s="14">
        <v>19.846946210999999</v>
      </c>
      <c r="GL166" s="14">
        <v>5.5135819562499995</v>
      </c>
      <c r="GM166" s="14">
        <v>7.9782594337999999</v>
      </c>
      <c r="GN166" s="14">
        <v>2.1077748045</v>
      </c>
      <c r="GO166" s="14">
        <v>5.9478475868</v>
      </c>
      <c r="GP166" s="14">
        <v>0.76924889149999998</v>
      </c>
      <c r="GQ166" s="14">
        <v>5.9959188799999993E-2</v>
      </c>
      <c r="GR166" s="14">
        <v>0.16010229399999998</v>
      </c>
      <c r="GS166" s="14">
        <v>1.3708075014000001</v>
      </c>
      <c r="GT166" s="14">
        <v>0.83079006599999994</v>
      </c>
      <c r="GU166" s="14">
        <v>0.80421967159999996</v>
      </c>
      <c r="GV166" s="14">
        <v>0.35620392000000001</v>
      </c>
      <c r="GW166" s="14">
        <v>0.23476978119999997</v>
      </c>
      <c r="GX166" s="14">
        <v>0.33630955224999998</v>
      </c>
    </row>
    <row r="167" spans="1:206" x14ac:dyDescent="0.3">
      <c r="A167" s="6">
        <v>2010</v>
      </c>
      <c r="B167" s="6">
        <v>6</v>
      </c>
      <c r="C167" s="12">
        <v>162</v>
      </c>
      <c r="D167" s="14">
        <v>13.25</v>
      </c>
      <c r="E167" s="14">
        <v>14.4</v>
      </c>
      <c r="F167" s="14">
        <v>13.2</v>
      </c>
      <c r="G167" s="14">
        <v>12.9</v>
      </c>
      <c r="H167" s="14">
        <v>10.55</v>
      </c>
      <c r="I167" s="14">
        <v>11.95</v>
      </c>
      <c r="J167" s="14">
        <v>13.8</v>
      </c>
      <c r="K167" s="14">
        <v>14.2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 t="s">
        <v>126</v>
      </c>
      <c r="U167" s="13" t="s">
        <v>126</v>
      </c>
      <c r="V167" s="13">
        <v>193.2</v>
      </c>
      <c r="W167" s="13">
        <v>130.80000000000001</v>
      </c>
      <c r="X167" s="13">
        <v>71.599999999999994</v>
      </c>
      <c r="Y167" s="13" t="s">
        <v>126</v>
      </c>
      <c r="Z167" s="13">
        <v>135</v>
      </c>
      <c r="AA167" s="13">
        <v>187.9</v>
      </c>
      <c r="AB167" s="13">
        <v>31.8</v>
      </c>
      <c r="AC167" s="13">
        <v>29.8</v>
      </c>
      <c r="AD167" s="13">
        <v>30.4</v>
      </c>
      <c r="AE167" s="13">
        <v>28.2</v>
      </c>
      <c r="AF167" s="13">
        <v>21</v>
      </c>
      <c r="AG167" s="13">
        <v>25.6</v>
      </c>
      <c r="AH167" s="13">
        <v>34.6</v>
      </c>
      <c r="AI167" s="13">
        <v>20.8</v>
      </c>
      <c r="AJ167" s="13">
        <v>3.65</v>
      </c>
      <c r="AK167" s="13">
        <v>2.8</v>
      </c>
      <c r="AL167" s="13">
        <v>1.35</v>
      </c>
      <c r="AM167" s="13">
        <v>1.66</v>
      </c>
      <c r="AN167" s="13">
        <v>7.91</v>
      </c>
      <c r="AO167" s="13">
        <v>12.82</v>
      </c>
      <c r="AP167" s="13">
        <v>1.41</v>
      </c>
      <c r="AQ167" s="13">
        <v>1.78</v>
      </c>
      <c r="AR167" s="13">
        <v>1.34</v>
      </c>
      <c r="AS167" s="13">
        <v>7.65</v>
      </c>
      <c r="AT167" s="13">
        <v>3.71</v>
      </c>
      <c r="AU167" s="13">
        <v>17.670000000000002</v>
      </c>
      <c r="AV167" s="13">
        <v>22.74</v>
      </c>
      <c r="AW167" s="13">
        <v>9.4700000000000006</v>
      </c>
      <c r="AX167" s="13">
        <v>37.17</v>
      </c>
      <c r="AY167" s="13">
        <v>8.23</v>
      </c>
      <c r="AZ167" s="13">
        <v>14.78</v>
      </c>
      <c r="BA167" s="13">
        <v>24.49</v>
      </c>
      <c r="BB167" s="13">
        <v>5.21</v>
      </c>
      <c r="BC167" s="13">
        <v>2.96</v>
      </c>
      <c r="BD167" s="13">
        <v>5.07</v>
      </c>
      <c r="BE167" s="13">
        <v>49.13</v>
      </c>
      <c r="BF167" s="13">
        <v>14.72</v>
      </c>
      <c r="BG167" s="14">
        <v>12.24</v>
      </c>
      <c r="BH167" s="14">
        <v>12.46</v>
      </c>
      <c r="BI167" s="14">
        <v>12.54</v>
      </c>
      <c r="BJ167" s="14">
        <v>13.28</v>
      </c>
      <c r="BK167" s="14">
        <v>12.27</v>
      </c>
      <c r="BL167" s="14">
        <v>10.27</v>
      </c>
      <c r="BM167" s="14">
        <v>11.26</v>
      </c>
      <c r="BN167" s="14">
        <v>10.71</v>
      </c>
      <c r="BO167" s="14">
        <v>11.05</v>
      </c>
      <c r="BP167" s="14">
        <v>11.39</v>
      </c>
      <c r="BQ167" s="14">
        <v>11.57</v>
      </c>
      <c r="BR167" s="14">
        <v>12.05</v>
      </c>
      <c r="BS167" s="14">
        <v>12.01</v>
      </c>
      <c r="BT167" s="14">
        <v>11.778</v>
      </c>
      <c r="BU167" s="14">
        <v>11.349</v>
      </c>
      <c r="BV167" s="14" t="s">
        <v>126</v>
      </c>
      <c r="BW167" s="14">
        <v>10.183</v>
      </c>
      <c r="BX167" s="14">
        <v>9.5730000000000004</v>
      </c>
      <c r="BY167" s="14">
        <v>11.11</v>
      </c>
      <c r="BZ167" s="14">
        <v>11.021000000000001</v>
      </c>
      <c r="CA167" s="14">
        <v>12.701000000000001</v>
      </c>
      <c r="CB167" s="14" t="s">
        <v>126</v>
      </c>
      <c r="CC167" s="14" t="s">
        <v>126</v>
      </c>
      <c r="CD167" s="15">
        <v>35.01</v>
      </c>
      <c r="CE167" s="14">
        <v>11.574999999999999</v>
      </c>
      <c r="CF167" s="15">
        <v>34.149000000000001</v>
      </c>
      <c r="CG167" s="14">
        <v>9.2799999999999994</v>
      </c>
      <c r="CH167" s="15">
        <v>34.4</v>
      </c>
      <c r="CI167" s="14">
        <v>10.89</v>
      </c>
      <c r="CJ167" s="15">
        <v>34.779000000000003</v>
      </c>
      <c r="CK167" s="14">
        <v>11.074999999999999</v>
      </c>
      <c r="CL167" s="15">
        <v>35.296999999999997</v>
      </c>
      <c r="CM167" s="14">
        <v>10.5</v>
      </c>
      <c r="CN167" s="15">
        <v>34.563000000000002</v>
      </c>
      <c r="CO167" s="14">
        <v>10.119999999999999</v>
      </c>
      <c r="CP167" s="6">
        <v>34.616999999999997</v>
      </c>
      <c r="CQ167" s="13">
        <v>5.875</v>
      </c>
      <c r="CR167" s="13">
        <v>5.4</v>
      </c>
      <c r="CS167" s="18" t="s">
        <v>118</v>
      </c>
      <c r="CT167" s="18" t="s">
        <v>118</v>
      </c>
      <c r="CU167" s="18" t="s">
        <v>118</v>
      </c>
      <c r="CV167" s="19">
        <v>0.13333333333333333</v>
      </c>
      <c r="CW167" s="19">
        <v>0.2</v>
      </c>
      <c r="CX167" s="19">
        <v>1.9083333333333334</v>
      </c>
      <c r="CY167" s="19">
        <v>2.7250000000000001</v>
      </c>
      <c r="CZ167" s="19">
        <v>0.26666666666666666</v>
      </c>
      <c r="DA167" s="19">
        <v>0.75</v>
      </c>
      <c r="DB167" s="19">
        <v>0.48916666666666664</v>
      </c>
      <c r="DC167" s="19">
        <v>0.47249999999999998</v>
      </c>
      <c r="DD167" s="19">
        <v>0.1</v>
      </c>
      <c r="DE167" s="19">
        <v>1.675</v>
      </c>
      <c r="DF167" s="19">
        <v>0.2</v>
      </c>
      <c r="DG167" s="19">
        <v>0.125</v>
      </c>
      <c r="DH167" s="19">
        <v>1.125</v>
      </c>
      <c r="DI167" s="19">
        <v>1.2250000000000001</v>
      </c>
      <c r="DJ167" s="19" t="s">
        <v>118</v>
      </c>
      <c r="DK167" s="19">
        <v>0.1</v>
      </c>
      <c r="DL167" s="14">
        <v>0.18000000000000002</v>
      </c>
      <c r="DM167" s="19">
        <v>1.23</v>
      </c>
      <c r="DN167" s="14">
        <v>1.6600000000000001</v>
      </c>
      <c r="DO167" s="19">
        <v>0.2</v>
      </c>
      <c r="DP167" s="14">
        <v>0.38</v>
      </c>
      <c r="DQ167" s="19">
        <v>0.158</v>
      </c>
      <c r="DR167" s="14">
        <v>0.68</v>
      </c>
      <c r="DS167" s="20">
        <v>2274.1345214008861</v>
      </c>
      <c r="DT167" s="20">
        <v>2287.466299491728</v>
      </c>
      <c r="DU167" s="20">
        <v>2053.1795704842602</v>
      </c>
      <c r="DV167" s="20">
        <v>2084.4508141302008</v>
      </c>
      <c r="DW167" s="20">
        <v>8.120072675254594</v>
      </c>
      <c r="DX167" s="20">
        <v>8.095070543311401</v>
      </c>
      <c r="DY167" s="20">
        <v>3.7442692760613361</v>
      </c>
      <c r="DZ167" s="20">
        <v>3.4467710310017803</v>
      </c>
      <c r="EA167" s="2">
        <v>538342.58799999999</v>
      </c>
      <c r="EB167" s="2">
        <v>240149.98</v>
      </c>
      <c r="EC167" s="2">
        <v>275621.005</v>
      </c>
      <c r="ED167" s="2">
        <v>23813.754999999997</v>
      </c>
      <c r="EE167" s="2">
        <v>980913.98</v>
      </c>
      <c r="EF167" s="2">
        <v>367137.92000000004</v>
      </c>
      <c r="EG167" s="2">
        <v>14500.2</v>
      </c>
      <c r="EH167" s="2">
        <v>30857.260000000002</v>
      </c>
      <c r="EI167" s="2">
        <v>46360.25</v>
      </c>
      <c r="EJ167" s="2">
        <v>6047.43</v>
      </c>
      <c r="EK167" s="2">
        <v>155796.13500000001</v>
      </c>
      <c r="EL167" s="2">
        <v>16961.196000000004</v>
      </c>
      <c r="EM167" s="2">
        <v>0</v>
      </c>
      <c r="EN167" s="2">
        <v>60</v>
      </c>
      <c r="EO167" s="2">
        <v>120</v>
      </c>
      <c r="EP167" s="2">
        <v>15</v>
      </c>
      <c r="EQ167" s="2">
        <v>85</v>
      </c>
      <c r="ER167" s="2">
        <v>28</v>
      </c>
      <c r="ES167" s="2">
        <v>160</v>
      </c>
      <c r="ET167" s="2">
        <v>180</v>
      </c>
      <c r="EU167" s="2">
        <v>160</v>
      </c>
      <c r="EV167" s="2">
        <v>15</v>
      </c>
      <c r="EW167" s="2">
        <v>135</v>
      </c>
      <c r="EX167" s="2">
        <v>4460</v>
      </c>
      <c r="EY167" s="2">
        <v>47016</v>
      </c>
      <c r="EZ167" s="2">
        <v>1140</v>
      </c>
      <c r="FA167" s="2">
        <v>101075</v>
      </c>
      <c r="FB167" s="2">
        <v>110</v>
      </c>
      <c r="FC167" s="2">
        <v>15715</v>
      </c>
      <c r="FD167" s="2">
        <v>61848</v>
      </c>
      <c r="FE167" s="14">
        <v>1.4674999999999998</v>
      </c>
      <c r="FF167" s="14">
        <v>3.9</v>
      </c>
      <c r="FG167" s="30">
        <v>23.925000000000001</v>
      </c>
      <c r="FH167" s="30">
        <v>19.675000000000001</v>
      </c>
      <c r="FI167" s="30">
        <v>0.9</v>
      </c>
      <c r="FJ167" s="30">
        <v>0</v>
      </c>
      <c r="FK167" s="30">
        <v>1.6749999999999998</v>
      </c>
      <c r="FL167" s="30">
        <v>7.875</v>
      </c>
      <c r="FM167" s="30" t="s">
        <v>118</v>
      </c>
      <c r="FN167" s="30" t="s">
        <v>118</v>
      </c>
      <c r="FO167" s="30" t="s">
        <v>118</v>
      </c>
      <c r="FP167" s="30" t="s">
        <v>118</v>
      </c>
      <c r="FQ167" s="30" t="s">
        <v>118</v>
      </c>
      <c r="FR167" s="30" t="s">
        <v>118</v>
      </c>
      <c r="FS167" s="14">
        <v>20.1902678505</v>
      </c>
      <c r="FT167" s="14">
        <v>15.986105791</v>
      </c>
      <c r="FU167" s="14">
        <v>5.0129747000000002E-2</v>
      </c>
      <c r="FV167" s="14">
        <v>0.107529728</v>
      </c>
      <c r="FW167" s="14">
        <v>0.1632224075</v>
      </c>
      <c r="FX167" s="14">
        <v>0.41465122360000006</v>
      </c>
      <c r="FY167" s="14">
        <v>0.11490961299999999</v>
      </c>
      <c r="FZ167" s="14">
        <v>0.43502906399999997</v>
      </c>
      <c r="GA167" s="14">
        <v>6.2431124999999997E-2</v>
      </c>
      <c r="GB167" s="14">
        <v>3.5503376000000004E-3</v>
      </c>
      <c r="GC167" s="14">
        <v>3.8309672754999999</v>
      </c>
      <c r="GD167" s="14">
        <v>9.2627766194000003</v>
      </c>
      <c r="GE167" s="14">
        <v>8.3146627000000015E-2</v>
      </c>
      <c r="GF167" s="14">
        <v>2.3721549000000001E-2</v>
      </c>
      <c r="GG167" s="14">
        <v>4.5118561985000003</v>
      </c>
      <c r="GH167" s="14">
        <v>0.51805631240000005</v>
      </c>
      <c r="GI167" s="14">
        <v>6.3656740012500004</v>
      </c>
      <c r="GJ167" s="14">
        <v>2.5028368540000003</v>
      </c>
      <c r="GK167" s="14">
        <v>4.0150082452499998</v>
      </c>
      <c r="GL167" s="14">
        <v>2.5282899530000003</v>
      </c>
      <c r="GM167" s="14">
        <v>3.86721136225</v>
      </c>
      <c r="GN167" s="14">
        <v>4.4703513923999996</v>
      </c>
      <c r="GO167" s="14">
        <v>2.77952739875</v>
      </c>
      <c r="GP167" s="14">
        <v>0.64723010199999997</v>
      </c>
      <c r="GQ167" s="14">
        <v>0.10450633250000001</v>
      </c>
      <c r="GR167" s="14">
        <v>1.3179292419999999</v>
      </c>
      <c r="GS167" s="14">
        <v>0.74639648850000007</v>
      </c>
      <c r="GT167" s="14">
        <v>0.40670380899999997</v>
      </c>
      <c r="GU167" s="14">
        <v>0.77628635499999998</v>
      </c>
      <c r="GV167" s="14">
        <v>2.5262690000000003E-3</v>
      </c>
      <c r="GW167" s="14">
        <v>0.16394583200000001</v>
      </c>
      <c r="GX167" s="14">
        <v>1.7590157990000002</v>
      </c>
    </row>
    <row r="168" spans="1:206" x14ac:dyDescent="0.3">
      <c r="A168" s="6">
        <v>2010</v>
      </c>
      <c r="B168" s="6">
        <v>7</v>
      </c>
      <c r="C168" s="12">
        <v>163</v>
      </c>
      <c r="D168" s="14">
        <v>14.2</v>
      </c>
      <c r="E168" s="14">
        <v>14.5</v>
      </c>
      <c r="F168" s="14">
        <v>13.75</v>
      </c>
      <c r="G168" s="14">
        <v>13.5</v>
      </c>
      <c r="H168" s="14">
        <v>12.55</v>
      </c>
      <c r="I168" s="14">
        <v>13.3</v>
      </c>
      <c r="J168" s="14">
        <v>14.6</v>
      </c>
      <c r="K168" s="14">
        <v>15.4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 t="s">
        <v>126</v>
      </c>
      <c r="U168" s="13" t="s">
        <v>126</v>
      </c>
      <c r="V168" s="13">
        <v>137.30000000000001</v>
      </c>
      <c r="W168" s="13">
        <v>105.8</v>
      </c>
      <c r="X168" s="13">
        <v>163.19999999999999</v>
      </c>
      <c r="Y168" s="13" t="s">
        <v>126</v>
      </c>
      <c r="Z168" s="13">
        <v>141.80000000000001</v>
      </c>
      <c r="AA168" s="13">
        <v>160.30000000000001</v>
      </c>
      <c r="AB168" s="13">
        <v>172.6</v>
      </c>
      <c r="AC168" s="13">
        <v>177.2</v>
      </c>
      <c r="AD168" s="13">
        <v>129</v>
      </c>
      <c r="AE168" s="13">
        <v>108.4</v>
      </c>
      <c r="AF168" s="13">
        <v>140.19999999999999</v>
      </c>
      <c r="AG168" s="13">
        <v>88.2</v>
      </c>
      <c r="AH168" s="13">
        <v>101.8</v>
      </c>
      <c r="AI168" s="13">
        <v>124.2</v>
      </c>
      <c r="AJ168" s="13">
        <v>27.2</v>
      </c>
      <c r="AK168" s="13">
        <v>14.11</v>
      </c>
      <c r="AL168" s="13">
        <v>13.27</v>
      </c>
      <c r="AM168" s="13">
        <v>8.08</v>
      </c>
      <c r="AN168" s="13">
        <v>19.829999999999998</v>
      </c>
      <c r="AO168" s="13">
        <v>34.72</v>
      </c>
      <c r="AP168" s="13">
        <v>17.940000000000001</v>
      </c>
      <c r="AQ168" s="13">
        <v>15.93</v>
      </c>
      <c r="AR168" s="13">
        <v>10.08</v>
      </c>
      <c r="AS168" s="13">
        <v>20.149999999999999</v>
      </c>
      <c r="AT168" s="13">
        <v>11.08</v>
      </c>
      <c r="AU168" s="13">
        <v>31.02</v>
      </c>
      <c r="AV168" s="13">
        <v>67</v>
      </c>
      <c r="AW168" s="13">
        <v>15.53</v>
      </c>
      <c r="AX168" s="13">
        <v>44.07</v>
      </c>
      <c r="AY168" s="13">
        <v>10.5</v>
      </c>
      <c r="AZ168" s="13">
        <v>14.96</v>
      </c>
      <c r="BA168" s="13">
        <v>29.3</v>
      </c>
      <c r="BB168" s="13">
        <v>10.31</v>
      </c>
      <c r="BC168" s="13">
        <v>6.91</v>
      </c>
      <c r="BD168" s="13">
        <v>20.51</v>
      </c>
      <c r="BE168" s="13">
        <v>119.21</v>
      </c>
      <c r="BF168" s="13">
        <v>36.54</v>
      </c>
      <c r="BG168" s="14">
        <v>13.63</v>
      </c>
      <c r="BH168" s="14">
        <v>13.55</v>
      </c>
      <c r="BI168" s="14">
        <v>13.58</v>
      </c>
      <c r="BJ168" s="14">
        <v>13.78</v>
      </c>
      <c r="BK168" s="14">
        <v>13.09</v>
      </c>
      <c r="BL168" s="14">
        <v>11.62</v>
      </c>
      <c r="BM168" s="14">
        <v>12.45</v>
      </c>
      <c r="BN168" s="14">
        <v>12.22</v>
      </c>
      <c r="BO168" s="14">
        <v>12.81</v>
      </c>
      <c r="BP168" s="14">
        <v>12.97</v>
      </c>
      <c r="BQ168" s="14">
        <v>12.71</v>
      </c>
      <c r="BR168" s="14">
        <v>13.81</v>
      </c>
      <c r="BS168" s="14">
        <v>13.33</v>
      </c>
      <c r="BT168" s="14">
        <v>14.269</v>
      </c>
      <c r="BU168" s="14">
        <v>13.138</v>
      </c>
      <c r="BV168" s="14" t="s">
        <v>126</v>
      </c>
      <c r="BW168" s="14">
        <v>11.898</v>
      </c>
      <c r="BX168" s="14">
        <v>10.948</v>
      </c>
      <c r="BY168" s="14">
        <v>12.898</v>
      </c>
      <c r="BZ168" s="14">
        <v>13.260999999999999</v>
      </c>
      <c r="CA168" s="14">
        <v>13.089</v>
      </c>
      <c r="CB168" s="14" t="s">
        <v>126</v>
      </c>
      <c r="CC168" s="14" t="s">
        <v>126</v>
      </c>
      <c r="CD168" s="15" t="s">
        <v>126</v>
      </c>
      <c r="CE168" s="14">
        <v>11.975</v>
      </c>
      <c r="CF168" s="15">
        <v>34.125999999999998</v>
      </c>
      <c r="CG168" s="14">
        <v>11.57</v>
      </c>
      <c r="CH168" s="15">
        <v>34.493000000000002</v>
      </c>
      <c r="CI168" s="14">
        <v>13.71</v>
      </c>
      <c r="CJ168" s="15">
        <v>34.728000000000002</v>
      </c>
      <c r="CK168" s="14">
        <v>12.54</v>
      </c>
      <c r="CL168" s="15">
        <v>35.228999999999999</v>
      </c>
      <c r="CM168" s="14">
        <v>11.835000000000001</v>
      </c>
      <c r="CN168" s="15">
        <v>34.665999999999997</v>
      </c>
      <c r="CO168" s="14">
        <v>11.49</v>
      </c>
      <c r="CP168" s="6">
        <v>34.706000000000003</v>
      </c>
      <c r="CQ168" s="13">
        <v>6.125</v>
      </c>
      <c r="CR168" s="13">
        <v>9</v>
      </c>
      <c r="CS168" s="18" t="s">
        <v>118</v>
      </c>
      <c r="CT168" s="18" t="s">
        <v>118</v>
      </c>
      <c r="CU168" s="18" t="s">
        <v>118</v>
      </c>
      <c r="CV168" s="19">
        <v>0.125</v>
      </c>
      <c r="CW168" s="19">
        <v>0.2</v>
      </c>
      <c r="CX168" s="19">
        <v>2.5833333333333335</v>
      </c>
      <c r="CY168" s="19">
        <v>2.5249999999999999</v>
      </c>
      <c r="CZ168" s="19">
        <v>0.26666666666666666</v>
      </c>
      <c r="DA168" s="19">
        <v>1.0249999999999999</v>
      </c>
      <c r="DB168" s="19">
        <v>0.55833333333333335</v>
      </c>
      <c r="DC168" s="19">
        <v>1.45</v>
      </c>
      <c r="DD168" s="19" t="s">
        <v>118</v>
      </c>
      <c r="DE168" s="19">
        <v>0.85</v>
      </c>
      <c r="DF168" s="19" t="s">
        <v>118</v>
      </c>
      <c r="DG168" s="19">
        <v>0.2</v>
      </c>
      <c r="DH168" s="19">
        <v>1.825</v>
      </c>
      <c r="DI168" s="19">
        <v>1.1200000000000001</v>
      </c>
      <c r="DJ168" s="19" t="s">
        <v>118</v>
      </c>
      <c r="DK168" s="19">
        <v>0.17499999999999999</v>
      </c>
      <c r="DL168" s="14">
        <v>0.26666666666666666</v>
      </c>
      <c r="DM168" s="19">
        <v>1.7625</v>
      </c>
      <c r="DN168" s="14">
        <v>2.333333333333333</v>
      </c>
      <c r="DO168" s="19">
        <v>0.33750000000000002</v>
      </c>
      <c r="DP168" s="14">
        <v>0.6</v>
      </c>
      <c r="DQ168" s="19">
        <v>0.4975</v>
      </c>
      <c r="DR168" s="14">
        <v>1.1666666666666667</v>
      </c>
      <c r="DS168" s="20">
        <v>2280.532418656745</v>
      </c>
      <c r="DT168" s="20">
        <v>2294.2624539204044</v>
      </c>
      <c r="DU168" s="20">
        <v>2077.1290848217277</v>
      </c>
      <c r="DV168" s="20">
        <v>2083.7351205506297</v>
      </c>
      <c r="DW168" s="20">
        <v>8.0660212493711771</v>
      </c>
      <c r="DX168" s="20">
        <v>8.0835443324138225</v>
      </c>
      <c r="DY168" s="20">
        <v>3.4943805085365076</v>
      </c>
      <c r="DZ168" s="20">
        <v>3.583356929629816</v>
      </c>
      <c r="EA168" s="2">
        <v>830584.46000000008</v>
      </c>
      <c r="EB168" s="2">
        <v>1326862.18</v>
      </c>
      <c r="EC168" s="2">
        <v>27933.254999999997</v>
      </c>
      <c r="ED168" s="2">
        <v>1241763.7250000001</v>
      </c>
      <c r="EE168" s="2">
        <v>2818389.352</v>
      </c>
      <c r="EF168" s="2">
        <v>135899.08000000002</v>
      </c>
      <c r="EG168" s="2">
        <v>16099.5</v>
      </c>
      <c r="EH168" s="2">
        <v>4024.8599999999997</v>
      </c>
      <c r="EI168" s="2">
        <v>94665.33</v>
      </c>
      <c r="EJ168" s="2">
        <v>12460.684999999999</v>
      </c>
      <c r="EK168" s="2">
        <v>13161.395999999999</v>
      </c>
      <c r="EL168" s="2">
        <v>14778.099999999999</v>
      </c>
      <c r="EM168" s="2">
        <v>10</v>
      </c>
      <c r="EN168" s="2" t="s">
        <v>118</v>
      </c>
      <c r="EO168" s="2">
        <v>15</v>
      </c>
      <c r="EP168" s="2">
        <v>30</v>
      </c>
      <c r="EQ168" s="2">
        <v>16</v>
      </c>
      <c r="ER168" s="2">
        <v>20</v>
      </c>
      <c r="ES168" s="2">
        <v>350</v>
      </c>
      <c r="ET168" s="2" t="s">
        <v>118</v>
      </c>
      <c r="EU168" s="2">
        <v>135</v>
      </c>
      <c r="EV168" s="2">
        <v>25</v>
      </c>
      <c r="EW168" s="2">
        <v>440</v>
      </c>
      <c r="EX168" s="2">
        <v>830</v>
      </c>
      <c r="EY168" s="2">
        <v>13630</v>
      </c>
      <c r="EZ168" s="2" t="s">
        <v>118</v>
      </c>
      <c r="FA168" s="2">
        <v>3325</v>
      </c>
      <c r="FB168" s="2">
        <v>1208495</v>
      </c>
      <c r="FC168" s="2">
        <v>2101204</v>
      </c>
      <c r="FD168" s="2">
        <v>23025</v>
      </c>
      <c r="FE168" s="14">
        <v>2.3125</v>
      </c>
      <c r="FF168" s="14">
        <v>2.0300000000000002</v>
      </c>
      <c r="FG168" s="30">
        <v>27.375</v>
      </c>
      <c r="FH168" s="30">
        <v>14.875</v>
      </c>
      <c r="FI168" s="30">
        <v>0</v>
      </c>
      <c r="FJ168" s="30">
        <v>0</v>
      </c>
      <c r="FK168" s="30">
        <v>0.4</v>
      </c>
      <c r="FL168" s="30">
        <v>9.6999999999999993</v>
      </c>
      <c r="FM168" s="30" t="s">
        <v>118</v>
      </c>
      <c r="FN168" s="30" t="s">
        <v>118</v>
      </c>
      <c r="FO168" s="30" t="s">
        <v>118</v>
      </c>
      <c r="FP168" s="30" t="s">
        <v>118</v>
      </c>
      <c r="FQ168" s="30" t="s">
        <v>118</v>
      </c>
      <c r="FR168" s="30" t="s">
        <v>118</v>
      </c>
      <c r="FS168" s="14">
        <v>67.645817247499991</v>
      </c>
      <c r="FT168" s="14">
        <v>18.49194988</v>
      </c>
      <c r="FU168" s="14">
        <v>9.8742650000000001E-2</v>
      </c>
      <c r="FV168" s="14">
        <v>0.22193664199999999</v>
      </c>
      <c r="FW168" s="14">
        <v>0.2940485015</v>
      </c>
      <c r="FX168" s="14">
        <v>1.3824137094999998</v>
      </c>
      <c r="FY168" s="14">
        <v>0.22157892225000003</v>
      </c>
      <c r="FZ168" s="14">
        <v>0.62972315299999992</v>
      </c>
      <c r="GA168" s="14">
        <v>0.44434920049999999</v>
      </c>
      <c r="GB168" s="14">
        <v>0</v>
      </c>
      <c r="GC168" s="14">
        <v>19.774482380000002</v>
      </c>
      <c r="GD168" s="14">
        <v>11.87609759275</v>
      </c>
      <c r="GE168" s="14">
        <v>0.39776279474999998</v>
      </c>
      <c r="GF168" s="14">
        <v>1.5073033749999999E-2</v>
      </c>
      <c r="GG168" s="14">
        <v>4.6250475182499997</v>
      </c>
      <c r="GH168" s="14">
        <v>0.25322183025</v>
      </c>
      <c r="GI168" s="14">
        <v>7.4337271182500011</v>
      </c>
      <c r="GJ168" s="14">
        <v>1.5700595662499999</v>
      </c>
      <c r="GK168" s="14">
        <v>31.662089495250001</v>
      </c>
      <c r="GL168" s="14">
        <v>2.3633245915000001</v>
      </c>
      <c r="GM168" s="14">
        <v>15.732682121250001</v>
      </c>
      <c r="GN168" s="14">
        <v>6.1675949017500002</v>
      </c>
      <c r="GO168" s="14">
        <v>13.010916597000001</v>
      </c>
      <c r="GP168" s="14">
        <v>2.626056561</v>
      </c>
      <c r="GQ168" s="14">
        <v>5.9114693250000003E-2</v>
      </c>
      <c r="GR168" s="14">
        <v>0.44746538549999998</v>
      </c>
      <c r="GS168" s="14">
        <v>0.44457497325000001</v>
      </c>
      <c r="GT168" s="14">
        <v>0.30498362800000001</v>
      </c>
      <c r="GU168" s="14">
        <v>1.6183459265</v>
      </c>
      <c r="GV168" s="14">
        <v>5.2104296750000001E-2</v>
      </c>
      <c r="GW168" s="14">
        <v>1.3638604205</v>
      </c>
      <c r="GX168" s="14">
        <v>0.64299860149999999</v>
      </c>
    </row>
    <row r="169" spans="1:206" x14ac:dyDescent="0.3">
      <c r="A169" s="6">
        <v>2010</v>
      </c>
      <c r="B169" s="6">
        <v>8</v>
      </c>
      <c r="C169" s="12">
        <v>164</v>
      </c>
      <c r="D169" s="14">
        <v>13.15</v>
      </c>
      <c r="E169" s="14">
        <v>13.75</v>
      </c>
      <c r="F169" s="14">
        <v>13.45</v>
      </c>
      <c r="G169" s="14">
        <v>13</v>
      </c>
      <c r="H169" s="14">
        <v>12.25</v>
      </c>
      <c r="I169" s="14">
        <v>12.85</v>
      </c>
      <c r="J169" s="14">
        <v>14</v>
      </c>
      <c r="K169" s="14">
        <v>14.3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 t="s">
        <v>126</v>
      </c>
      <c r="U169" s="13" t="s">
        <v>126</v>
      </c>
      <c r="V169" s="13">
        <v>170.6</v>
      </c>
      <c r="W169" s="13">
        <v>89.6</v>
      </c>
      <c r="X169" s="13">
        <v>84.4</v>
      </c>
      <c r="Y169" s="13" t="s">
        <v>126</v>
      </c>
      <c r="Z169" s="13">
        <v>139.1</v>
      </c>
      <c r="AA169" s="13">
        <v>153.4</v>
      </c>
      <c r="AB169" s="13">
        <v>107.2</v>
      </c>
      <c r="AC169" s="13">
        <v>118</v>
      </c>
      <c r="AD169" s="13">
        <v>98.6</v>
      </c>
      <c r="AE169" s="13">
        <v>57.6</v>
      </c>
      <c r="AF169" s="13">
        <v>93.8</v>
      </c>
      <c r="AG169" s="13">
        <v>65.400000000000006</v>
      </c>
      <c r="AH169" s="13">
        <v>66.7</v>
      </c>
      <c r="AI169" s="13">
        <v>44.6</v>
      </c>
      <c r="AJ169" s="13">
        <v>10.41</v>
      </c>
      <c r="AK169" s="13">
        <v>8.02</v>
      </c>
      <c r="AL169" s="13">
        <v>7.63</v>
      </c>
      <c r="AM169" s="13">
        <v>5.13</v>
      </c>
      <c r="AN169" s="13">
        <v>12.7</v>
      </c>
      <c r="AO169" s="13">
        <v>21.23</v>
      </c>
      <c r="AP169" s="13">
        <v>9.48</v>
      </c>
      <c r="AQ169" s="13">
        <v>12.62</v>
      </c>
      <c r="AR169" s="13">
        <v>5.01</v>
      </c>
      <c r="AS169" s="13">
        <v>19.440000000000001</v>
      </c>
      <c r="AT169" s="13">
        <v>13.58</v>
      </c>
      <c r="AU169" s="13">
        <v>30.33</v>
      </c>
      <c r="AV169" s="13">
        <v>40.67</v>
      </c>
      <c r="AW169" s="13">
        <v>20.07</v>
      </c>
      <c r="AX169" s="13">
        <v>59.05</v>
      </c>
      <c r="AY169" s="13">
        <v>15.87</v>
      </c>
      <c r="AZ169" s="13">
        <v>17.72</v>
      </c>
      <c r="BA169" s="13">
        <v>26.09</v>
      </c>
      <c r="BB169" s="13">
        <v>6.32</v>
      </c>
      <c r="BC169" s="13">
        <v>4.3899999999999997</v>
      </c>
      <c r="BD169" s="13">
        <v>8.32</v>
      </c>
      <c r="BE169" s="13">
        <v>65.55</v>
      </c>
      <c r="BF169" s="13">
        <v>22.47</v>
      </c>
      <c r="BG169" s="14">
        <v>14.62</v>
      </c>
      <c r="BH169" s="14">
        <v>14.19</v>
      </c>
      <c r="BI169" s="14">
        <v>14.12</v>
      </c>
      <c r="BJ169" s="14">
        <v>14.38</v>
      </c>
      <c r="BK169" s="14">
        <v>13.81</v>
      </c>
      <c r="BL169" s="14">
        <v>12.82</v>
      </c>
      <c r="BM169" s="14">
        <v>13.39</v>
      </c>
      <c r="BN169" s="14">
        <v>13.46</v>
      </c>
      <c r="BO169" s="14">
        <v>14.23</v>
      </c>
      <c r="BP169" s="14">
        <v>14.18</v>
      </c>
      <c r="BQ169" s="14">
        <v>13.55</v>
      </c>
      <c r="BR169" s="14">
        <v>14.8</v>
      </c>
      <c r="BS169" s="14">
        <v>14.11</v>
      </c>
      <c r="BT169" s="14">
        <v>14.4</v>
      </c>
      <c r="BU169" s="14">
        <v>14.214</v>
      </c>
      <c r="BV169" s="14" t="s">
        <v>126</v>
      </c>
      <c r="BW169" s="14">
        <v>12.773999999999999</v>
      </c>
      <c r="BX169" s="14">
        <v>11.627000000000001</v>
      </c>
      <c r="BY169" s="14">
        <v>12.927</v>
      </c>
      <c r="BZ169" s="14">
        <v>13.238</v>
      </c>
      <c r="CA169" s="14">
        <v>13.927</v>
      </c>
      <c r="CB169" s="14" t="s">
        <v>126</v>
      </c>
      <c r="CC169" s="14" t="s">
        <v>126</v>
      </c>
      <c r="CD169" s="15" t="s">
        <v>126</v>
      </c>
      <c r="CE169" s="14">
        <v>13.08</v>
      </c>
      <c r="CF169" s="15">
        <v>33.927</v>
      </c>
      <c r="CG169" s="14">
        <v>12.37</v>
      </c>
      <c r="CH169" s="15">
        <v>34.411999999999999</v>
      </c>
      <c r="CI169" s="14">
        <v>13.59</v>
      </c>
      <c r="CJ169" s="15">
        <v>34.798999999999999</v>
      </c>
      <c r="CK169" s="14">
        <v>12.64</v>
      </c>
      <c r="CL169" s="15">
        <v>35.142000000000003</v>
      </c>
      <c r="CM169" s="14">
        <v>13.16</v>
      </c>
      <c r="CN169" s="15">
        <v>34.576000000000001</v>
      </c>
      <c r="CO169" s="14">
        <v>12.72</v>
      </c>
      <c r="CP169" s="6">
        <v>34.706000000000003</v>
      </c>
      <c r="CQ169" s="13">
        <v>6</v>
      </c>
      <c r="CR169" s="13">
        <v>6.8</v>
      </c>
      <c r="CS169" s="18" t="s">
        <v>118</v>
      </c>
      <c r="CT169" s="18" t="s">
        <v>118</v>
      </c>
      <c r="CU169" s="18" t="s">
        <v>118</v>
      </c>
      <c r="CV169" s="19">
        <v>0.15333333333333335</v>
      </c>
      <c r="CW169" s="19">
        <v>0.18</v>
      </c>
      <c r="CX169" s="19">
        <v>3.26</v>
      </c>
      <c r="CY169" s="19">
        <v>3.48</v>
      </c>
      <c r="CZ169" s="19">
        <v>0.20666666666666667</v>
      </c>
      <c r="DA169" s="19">
        <v>0.3</v>
      </c>
      <c r="DB169" s="19">
        <v>0.31933333333333336</v>
      </c>
      <c r="DC169" s="19">
        <v>0.52</v>
      </c>
      <c r="DD169" s="19" t="s">
        <v>118</v>
      </c>
      <c r="DE169" s="19">
        <v>2.02</v>
      </c>
      <c r="DF169" s="19" t="s">
        <v>118</v>
      </c>
      <c r="DG169" s="19">
        <v>0.33333333333333331</v>
      </c>
      <c r="DH169" s="19">
        <v>3.3333333333333335</v>
      </c>
      <c r="DI169" s="19">
        <v>2.6</v>
      </c>
      <c r="DJ169" s="19" t="s">
        <v>118</v>
      </c>
      <c r="DK169" s="19">
        <v>0.16</v>
      </c>
      <c r="DL169" s="14">
        <v>0.24</v>
      </c>
      <c r="DM169" s="19">
        <v>1.29</v>
      </c>
      <c r="DN169" s="14">
        <v>1.98</v>
      </c>
      <c r="DO169" s="19">
        <v>0.24</v>
      </c>
      <c r="DP169" s="14">
        <v>0.36</v>
      </c>
      <c r="DQ169" s="19">
        <v>0.36399999999999999</v>
      </c>
      <c r="DR169" s="14">
        <v>0.88</v>
      </c>
      <c r="DS169" s="20">
        <v>2267.3292718229122</v>
      </c>
      <c r="DT169" s="20">
        <v>2272.3334203407367</v>
      </c>
      <c r="DU169" s="20">
        <v>2045.9844026446799</v>
      </c>
      <c r="DV169" s="20">
        <v>2061.3170138963064</v>
      </c>
      <c r="DW169" s="20">
        <v>8.0859714250602597</v>
      </c>
      <c r="DX169" s="20">
        <v>8.0667506563171152</v>
      </c>
      <c r="DY169" s="20">
        <v>3.7642672830112787</v>
      </c>
      <c r="DZ169" s="20">
        <v>3.5867535748105839</v>
      </c>
      <c r="EA169" s="2">
        <v>157458.07</v>
      </c>
      <c r="EB169" s="2" t="s">
        <v>118</v>
      </c>
      <c r="EC169" s="2">
        <v>31426.356</v>
      </c>
      <c r="ED169" s="2">
        <v>37336.968000000008</v>
      </c>
      <c r="EE169" s="2">
        <v>301151.72000000003</v>
      </c>
      <c r="EF169" s="2">
        <v>262071.61999999997</v>
      </c>
      <c r="EG169" s="2">
        <v>69925.75</v>
      </c>
      <c r="EH169" s="2" t="s">
        <v>118</v>
      </c>
      <c r="EI169" s="2">
        <v>397212.46799999999</v>
      </c>
      <c r="EJ169" s="2">
        <v>40158.739999999991</v>
      </c>
      <c r="EK169" s="2">
        <v>5380</v>
      </c>
      <c r="EL169" s="2">
        <v>79119.8</v>
      </c>
      <c r="EM169" s="2">
        <v>55</v>
      </c>
      <c r="EN169" s="2" t="s">
        <v>118</v>
      </c>
      <c r="EO169" s="2">
        <v>64</v>
      </c>
      <c r="EP169" s="2">
        <v>216</v>
      </c>
      <c r="EQ169" s="2">
        <v>13.333333333333334</v>
      </c>
      <c r="ER169" s="2">
        <v>316</v>
      </c>
      <c r="ES169" s="2">
        <v>275</v>
      </c>
      <c r="ET169" s="2" t="s">
        <v>118</v>
      </c>
      <c r="EU169" s="2">
        <v>212</v>
      </c>
      <c r="EV169" s="2">
        <v>156</v>
      </c>
      <c r="EW169" s="2">
        <v>66.666666666666671</v>
      </c>
      <c r="EX169" s="2">
        <v>184</v>
      </c>
      <c r="EY169" s="2">
        <v>42270</v>
      </c>
      <c r="EZ169" s="2" t="s">
        <v>118</v>
      </c>
      <c r="FA169" s="2">
        <v>18012</v>
      </c>
      <c r="FB169" s="2">
        <v>1448</v>
      </c>
      <c r="FC169" s="2">
        <v>152013.33333333334</v>
      </c>
      <c r="FD169" s="2">
        <v>69868</v>
      </c>
      <c r="FE169" s="14">
        <v>5.1379999999999999</v>
      </c>
      <c r="FF169" s="14">
        <v>2.5919999999999996</v>
      </c>
      <c r="FG169" s="30">
        <v>20.64</v>
      </c>
      <c r="FH169" s="30">
        <v>9.98</v>
      </c>
      <c r="FI169" s="30">
        <v>0.7</v>
      </c>
      <c r="FJ169" s="30">
        <v>0</v>
      </c>
      <c r="FK169" s="30">
        <v>1.02</v>
      </c>
      <c r="FL169" s="30">
        <v>8.5400000000000009</v>
      </c>
      <c r="FM169" s="30" t="s">
        <v>118</v>
      </c>
      <c r="FN169" s="30" t="s">
        <v>118</v>
      </c>
      <c r="FO169" s="30" t="s">
        <v>118</v>
      </c>
      <c r="FP169" s="30" t="s">
        <v>118</v>
      </c>
      <c r="FQ169" s="30" t="s">
        <v>118</v>
      </c>
      <c r="FR169" s="30" t="s">
        <v>118</v>
      </c>
      <c r="FS169" s="14">
        <v>71.90459994599999</v>
      </c>
      <c r="FT169" s="14">
        <v>31.334764346000004</v>
      </c>
      <c r="FU169" s="14">
        <v>0.40027974879999995</v>
      </c>
      <c r="FV169" s="14">
        <v>0.34455883099999995</v>
      </c>
      <c r="FW169" s="14">
        <v>5.4074102793999996</v>
      </c>
      <c r="FX169" s="14">
        <v>2.3303846720000001</v>
      </c>
      <c r="FY169" s="14">
        <v>8.6524921399999996E-2</v>
      </c>
      <c r="FZ169" s="14">
        <v>0.32316236879999993</v>
      </c>
      <c r="GA169" s="14">
        <v>1.2470098618000001</v>
      </c>
      <c r="GB169" s="14">
        <v>0.6057821632</v>
      </c>
      <c r="GC169" s="14">
        <v>18.626340414000001</v>
      </c>
      <c r="GD169" s="14">
        <v>6.3419005339999996</v>
      </c>
      <c r="GE169" s="14">
        <v>0.76582110539999992</v>
      </c>
      <c r="GF169" s="14">
        <v>0.23257978760000003</v>
      </c>
      <c r="GG169" s="14">
        <v>6.8396927734000004</v>
      </c>
      <c r="GH169" s="14">
        <v>0.72333203360000009</v>
      </c>
      <c r="GI169" s="14">
        <v>10.767484539400002</v>
      </c>
      <c r="GJ169" s="14">
        <v>5.5535125435999992</v>
      </c>
      <c r="GK169" s="14">
        <v>24.560530972000002</v>
      </c>
      <c r="GL169" s="14">
        <v>10.430459191200001</v>
      </c>
      <c r="GM169" s="14">
        <v>10.420304765400001</v>
      </c>
      <c r="GN169" s="14">
        <v>5.6522327920000004</v>
      </c>
      <c r="GO169" s="14">
        <v>9.4538036195999986</v>
      </c>
      <c r="GP169" s="14">
        <v>4.7003759860000001</v>
      </c>
      <c r="GQ169" s="14">
        <v>0.211123904</v>
      </c>
      <c r="GR169" s="14">
        <v>6.9623972000000006E-2</v>
      </c>
      <c r="GS169" s="14">
        <v>0.23071355220000003</v>
      </c>
      <c r="GT169" s="14">
        <v>0.1826938078</v>
      </c>
      <c r="GU169" s="14">
        <v>7.5173102093999997</v>
      </c>
      <c r="GV169" s="14">
        <v>0.3183098862</v>
      </c>
      <c r="GW169" s="14">
        <v>1.0272964367999999</v>
      </c>
      <c r="GX169" s="14">
        <v>3.2731350868000009</v>
      </c>
    </row>
    <row r="170" spans="1:206" x14ac:dyDescent="0.3">
      <c r="A170" s="6">
        <v>2010</v>
      </c>
      <c r="B170" s="6">
        <v>9</v>
      </c>
      <c r="C170" s="12">
        <v>165</v>
      </c>
      <c r="D170" s="14">
        <v>12.65</v>
      </c>
      <c r="E170" s="14">
        <v>13.2</v>
      </c>
      <c r="F170" s="14">
        <v>13.25</v>
      </c>
      <c r="G170" s="14">
        <v>12.25</v>
      </c>
      <c r="H170" s="14">
        <v>10.8</v>
      </c>
      <c r="I170" s="14">
        <v>11.25</v>
      </c>
      <c r="J170" s="14">
        <v>12.2</v>
      </c>
      <c r="K170" s="14">
        <v>12.9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 t="s">
        <v>126</v>
      </c>
      <c r="U170" s="13" t="s">
        <v>126</v>
      </c>
      <c r="V170" s="13">
        <v>112.5</v>
      </c>
      <c r="W170" s="13">
        <v>103.8</v>
      </c>
      <c r="X170" s="13">
        <v>140.4</v>
      </c>
      <c r="Y170" s="13" t="s">
        <v>126</v>
      </c>
      <c r="Z170" s="13">
        <v>104.6</v>
      </c>
      <c r="AA170" s="13">
        <v>142.1</v>
      </c>
      <c r="AB170" s="13">
        <v>175</v>
      </c>
      <c r="AC170" s="13">
        <v>125.8</v>
      </c>
      <c r="AD170" s="13">
        <v>108.2</v>
      </c>
      <c r="AE170" s="13">
        <v>129</v>
      </c>
      <c r="AF170" s="13">
        <v>101.2</v>
      </c>
      <c r="AG170" s="13">
        <v>82.6</v>
      </c>
      <c r="AH170" s="13">
        <v>109.8</v>
      </c>
      <c r="AI170" s="13">
        <v>114.2</v>
      </c>
      <c r="AJ170" s="13">
        <v>18.38</v>
      </c>
      <c r="AK170" s="13">
        <v>18.63</v>
      </c>
      <c r="AL170" s="13">
        <v>15.49</v>
      </c>
      <c r="AM170" s="13">
        <v>13.31</v>
      </c>
      <c r="AN170" s="13">
        <v>30.03</v>
      </c>
      <c r="AO170" s="13">
        <v>44.43</v>
      </c>
      <c r="AP170" s="13">
        <v>19.89</v>
      </c>
      <c r="AQ170" s="13">
        <v>19.98</v>
      </c>
      <c r="AR170" s="13">
        <v>10.3</v>
      </c>
      <c r="AS170" s="13">
        <v>31.08</v>
      </c>
      <c r="AT170" s="13">
        <v>19.5</v>
      </c>
      <c r="AU170" s="13">
        <v>51.05</v>
      </c>
      <c r="AV170" s="13">
        <v>62.38</v>
      </c>
      <c r="AW170" s="13">
        <v>28.83</v>
      </c>
      <c r="AX170" s="13">
        <v>80.459999999999994</v>
      </c>
      <c r="AY170" s="13">
        <v>28.3</v>
      </c>
      <c r="AZ170" s="13">
        <v>26.02</v>
      </c>
      <c r="BA170" s="13">
        <v>48.42</v>
      </c>
      <c r="BB170" s="13">
        <v>15.99</v>
      </c>
      <c r="BC170" s="13">
        <v>12.03</v>
      </c>
      <c r="BD170" s="13">
        <v>20.05</v>
      </c>
      <c r="BE170" s="13">
        <v>139.51</v>
      </c>
      <c r="BF170" s="13">
        <v>37.270000000000003</v>
      </c>
      <c r="BG170" s="14">
        <v>14.81</v>
      </c>
      <c r="BH170" s="14">
        <v>14.08</v>
      </c>
      <c r="BI170" s="14">
        <v>13.71</v>
      </c>
      <c r="BJ170" s="14">
        <v>14.09</v>
      </c>
      <c r="BK170" s="14">
        <v>13.3</v>
      </c>
      <c r="BL170" s="14">
        <v>11.91</v>
      </c>
      <c r="BM170" s="14">
        <v>12.66</v>
      </c>
      <c r="BN170" s="14">
        <v>12.43</v>
      </c>
      <c r="BO170" s="14">
        <v>13.05</v>
      </c>
      <c r="BP170" s="14">
        <v>13.08</v>
      </c>
      <c r="BQ170" s="14">
        <v>12.87</v>
      </c>
      <c r="BR170" s="14">
        <v>13.43</v>
      </c>
      <c r="BS170" s="14">
        <v>13.08</v>
      </c>
      <c r="BT170" s="14">
        <v>13.694000000000001</v>
      </c>
      <c r="BU170" s="14">
        <v>13.728999999999999</v>
      </c>
      <c r="BV170" s="14" t="s">
        <v>126</v>
      </c>
      <c r="BW170" s="14">
        <v>12.596</v>
      </c>
      <c r="BX170" s="14">
        <v>11.433999999999999</v>
      </c>
      <c r="BY170" s="14">
        <v>12.198</v>
      </c>
      <c r="BZ170" s="14">
        <v>12.625999999999999</v>
      </c>
      <c r="CA170" s="14">
        <v>13.241</v>
      </c>
      <c r="CB170" s="14" t="s">
        <v>126</v>
      </c>
      <c r="CC170" s="14" t="s">
        <v>126</v>
      </c>
      <c r="CD170" s="15" t="s">
        <v>126</v>
      </c>
      <c r="CE170" s="14">
        <v>12.845000000000001</v>
      </c>
      <c r="CF170" s="15">
        <v>34.222000000000001</v>
      </c>
      <c r="CG170" s="14">
        <v>12.585000000000001</v>
      </c>
      <c r="CH170" s="15">
        <v>34.552</v>
      </c>
      <c r="CI170" s="14">
        <v>12.675000000000001</v>
      </c>
      <c r="CJ170" s="15">
        <v>34.808999999999997</v>
      </c>
      <c r="CK170" s="14">
        <v>12.16</v>
      </c>
      <c r="CL170" s="15">
        <v>35.222000000000001</v>
      </c>
      <c r="CM170" s="14">
        <v>12.94</v>
      </c>
      <c r="CN170" s="15">
        <v>34.585999999999999</v>
      </c>
      <c r="CO170" s="14">
        <v>12.96</v>
      </c>
      <c r="CP170" s="6">
        <v>34.649000000000001</v>
      </c>
      <c r="CQ170" s="13">
        <v>5.625</v>
      </c>
      <c r="CR170" s="13">
        <v>7</v>
      </c>
      <c r="CS170" s="18" t="s">
        <v>118</v>
      </c>
      <c r="CT170" s="18" t="s">
        <v>118</v>
      </c>
      <c r="CU170" s="18" t="s">
        <v>118</v>
      </c>
      <c r="CV170" s="19">
        <v>0.26666666666666666</v>
      </c>
      <c r="CW170" s="19">
        <v>0.4</v>
      </c>
      <c r="CX170" s="19">
        <v>2.4166666666666665</v>
      </c>
      <c r="CY170" s="19">
        <v>2.4249999999999998</v>
      </c>
      <c r="CZ170" s="19">
        <v>1.1166666666666667</v>
      </c>
      <c r="DA170" s="19">
        <v>2.2999999999999998</v>
      </c>
      <c r="DB170" s="19">
        <v>0.95000000000000007</v>
      </c>
      <c r="DC170" s="19">
        <v>1.3499999999999999</v>
      </c>
      <c r="DD170" s="19">
        <v>0.3</v>
      </c>
      <c r="DE170" s="19">
        <v>1.7249999999999999</v>
      </c>
      <c r="DF170" s="19">
        <v>1.2</v>
      </c>
      <c r="DG170" s="19">
        <v>0.27500000000000002</v>
      </c>
      <c r="DH170" s="19">
        <v>2.4750000000000001</v>
      </c>
      <c r="DI170" s="19">
        <v>1.75</v>
      </c>
      <c r="DJ170" s="19">
        <v>1.4666666666666666</v>
      </c>
      <c r="DK170" s="19">
        <v>0.4</v>
      </c>
      <c r="DL170" s="14">
        <v>0.4</v>
      </c>
      <c r="DM170" s="19">
        <v>3.4</v>
      </c>
      <c r="DN170" s="14">
        <v>2.9</v>
      </c>
      <c r="DO170" s="19">
        <v>0.85000000000000009</v>
      </c>
      <c r="DP170" s="14">
        <v>0.6</v>
      </c>
      <c r="DQ170" s="19">
        <v>2.8499999999999996</v>
      </c>
      <c r="DR170" s="14">
        <v>2.4</v>
      </c>
      <c r="DS170" s="20">
        <v>2283.5060334849095</v>
      </c>
      <c r="DT170" s="20">
        <v>2285.8058385681843</v>
      </c>
      <c r="DU170" s="20">
        <v>2120.6431253265182</v>
      </c>
      <c r="DV170" s="20">
        <v>2092.9488064128464</v>
      </c>
      <c r="DW170" s="20">
        <v>7.9582387229324123</v>
      </c>
      <c r="DX170" s="20">
        <v>8.0244245264384624</v>
      </c>
      <c r="DY170" s="20">
        <v>2.936005915580707</v>
      </c>
      <c r="DZ170" s="20">
        <v>3.3353992565874115</v>
      </c>
      <c r="EA170" s="2">
        <v>4024.86</v>
      </c>
      <c r="EB170" s="2" t="s">
        <v>118</v>
      </c>
      <c r="EC170" s="2">
        <v>316961.10499999998</v>
      </c>
      <c r="ED170" s="2">
        <v>52169.509999999995</v>
      </c>
      <c r="EE170" s="2">
        <v>438045.68999999994</v>
      </c>
      <c r="EF170" s="2">
        <v>29515.64</v>
      </c>
      <c r="EG170" s="2">
        <v>214659.33333333334</v>
      </c>
      <c r="EH170" s="2" t="s">
        <v>118</v>
      </c>
      <c r="EI170" s="2">
        <v>15093.225</v>
      </c>
      <c r="EJ170" s="2">
        <v>7409.33</v>
      </c>
      <c r="EK170" s="2">
        <v>126119.04000000001</v>
      </c>
      <c r="EL170" s="2">
        <v>6708.1</v>
      </c>
      <c r="EM170" s="2">
        <v>0</v>
      </c>
      <c r="EN170" s="2" t="s">
        <v>118</v>
      </c>
      <c r="EO170" s="2">
        <v>10</v>
      </c>
      <c r="EP170" s="2">
        <v>30</v>
      </c>
      <c r="EQ170" s="2">
        <v>60</v>
      </c>
      <c r="ER170" s="2">
        <v>0</v>
      </c>
      <c r="ES170" s="2">
        <v>186.66666666666666</v>
      </c>
      <c r="ET170" s="2" t="s">
        <v>118</v>
      </c>
      <c r="EU170" s="2">
        <v>70</v>
      </c>
      <c r="EV170" s="2">
        <v>65</v>
      </c>
      <c r="EW170" s="2">
        <v>55</v>
      </c>
      <c r="EX170" s="2">
        <v>0</v>
      </c>
      <c r="EY170" s="2">
        <v>333.33333333333331</v>
      </c>
      <c r="EZ170" s="2" t="s">
        <v>118</v>
      </c>
      <c r="FA170" s="2">
        <v>163395</v>
      </c>
      <c r="FB170" s="2">
        <v>109580</v>
      </c>
      <c r="FC170" s="2">
        <v>370500</v>
      </c>
      <c r="FD170" s="2">
        <v>2180</v>
      </c>
      <c r="FE170" s="14">
        <v>1.9937500000000001</v>
      </c>
      <c r="FF170" s="14">
        <v>0.57999999999999996</v>
      </c>
      <c r="FG170" s="30">
        <v>14.899999999999999</v>
      </c>
      <c r="FH170" s="30">
        <v>10.774999999999999</v>
      </c>
      <c r="FI170" s="30">
        <v>1.575</v>
      </c>
      <c r="FJ170" s="30">
        <v>0</v>
      </c>
      <c r="FK170" s="30">
        <v>3.2249999999999996</v>
      </c>
      <c r="FL170" s="30">
        <v>1.625</v>
      </c>
      <c r="FM170" s="30" t="s">
        <v>118</v>
      </c>
      <c r="FN170" s="30" t="s">
        <v>118</v>
      </c>
      <c r="FO170" s="30" t="s">
        <v>118</v>
      </c>
      <c r="FP170" s="30" t="s">
        <v>118</v>
      </c>
      <c r="FQ170" s="30" t="s">
        <v>118</v>
      </c>
      <c r="FR170" s="30" t="s">
        <v>118</v>
      </c>
      <c r="FS170" s="14">
        <v>123.23098973333333</v>
      </c>
      <c r="FT170" s="14">
        <v>3.410989066</v>
      </c>
      <c r="FU170" s="14">
        <v>0.25262566666666669</v>
      </c>
      <c r="FV170" s="14">
        <v>0</v>
      </c>
      <c r="FW170" s="14">
        <v>7.2201769186666667</v>
      </c>
      <c r="FX170" s="14">
        <v>1.4821430390000001</v>
      </c>
      <c r="FY170" s="14">
        <v>2.0229566666666665E-3</v>
      </c>
      <c r="FZ170" s="14">
        <v>0</v>
      </c>
      <c r="GA170" s="14">
        <v>0.62952778499999995</v>
      </c>
      <c r="GB170" s="14">
        <v>2.1342690000000001E-2</v>
      </c>
      <c r="GC170" s="14">
        <v>6.2131898873333329</v>
      </c>
      <c r="GD170" s="14">
        <v>0.14399205000000001</v>
      </c>
      <c r="GE170" s="14">
        <v>0.69120359500000006</v>
      </c>
      <c r="GF170" s="14">
        <v>2.5234900000000001E-2</v>
      </c>
      <c r="GG170" s="14">
        <v>9.9612188103333335</v>
      </c>
      <c r="GH170" s="14">
        <v>6.7789268999999999E-2</v>
      </c>
      <c r="GI170" s="14">
        <v>7.5434326680000003</v>
      </c>
      <c r="GJ170" s="14">
        <v>1.041612805</v>
      </c>
      <c r="GK170" s="14">
        <v>79.755032146666665</v>
      </c>
      <c r="GL170" s="14">
        <v>0.47114915699999999</v>
      </c>
      <c r="GM170" s="14">
        <v>8.9336213426666671</v>
      </c>
      <c r="GN170" s="14">
        <v>1.671657419</v>
      </c>
      <c r="GO170" s="14">
        <v>7.0482903370000001</v>
      </c>
      <c r="GP170" s="14">
        <v>1.591549431</v>
      </c>
      <c r="GQ170" s="14">
        <v>0.96835497366666667</v>
      </c>
      <c r="GR170" s="14">
        <v>9.8524489999999992E-3</v>
      </c>
      <c r="GS170" s="14">
        <v>9.1016013000000007E-2</v>
      </c>
      <c r="GT170" s="14">
        <v>0</v>
      </c>
      <c r="GU170" s="14">
        <v>80.436042099999995</v>
      </c>
      <c r="GV170" s="14">
        <v>0.46735975400000002</v>
      </c>
      <c r="GW170" s="14">
        <v>1.8444650410000001</v>
      </c>
      <c r="GX170" s="14">
        <v>0.21397497900000001</v>
      </c>
    </row>
    <row r="171" spans="1:206" x14ac:dyDescent="0.3">
      <c r="A171" s="6">
        <v>2010</v>
      </c>
      <c r="B171" s="6">
        <v>10</v>
      </c>
      <c r="C171" s="12">
        <v>166</v>
      </c>
      <c r="D171" s="14">
        <v>9.6</v>
      </c>
      <c r="E171" s="14">
        <v>10.4</v>
      </c>
      <c r="F171" s="14">
        <v>10.6</v>
      </c>
      <c r="G171" s="14">
        <v>9.65</v>
      </c>
      <c r="H171" s="14">
        <v>8.25</v>
      </c>
      <c r="I171" s="14">
        <v>9.25</v>
      </c>
      <c r="J171" s="14">
        <v>9.15</v>
      </c>
      <c r="K171" s="14">
        <v>9.4499999999999993</v>
      </c>
      <c r="L171" s="6">
        <v>1</v>
      </c>
      <c r="M171" s="6">
        <v>1</v>
      </c>
      <c r="N171" s="6">
        <v>0</v>
      </c>
      <c r="O171" s="6">
        <v>0</v>
      </c>
      <c r="P171" s="6">
        <v>0</v>
      </c>
      <c r="Q171" s="6">
        <v>0</v>
      </c>
      <c r="R171" s="6">
        <v>1</v>
      </c>
      <c r="S171" s="6">
        <v>2</v>
      </c>
      <c r="T171" s="6" t="s">
        <v>126</v>
      </c>
      <c r="U171" s="13" t="s">
        <v>126</v>
      </c>
      <c r="V171" s="13">
        <v>114.7</v>
      </c>
      <c r="W171" s="13">
        <v>92.1</v>
      </c>
      <c r="X171" s="13">
        <v>82.1</v>
      </c>
      <c r="Y171" s="13" t="s">
        <v>126</v>
      </c>
      <c r="Z171" s="13">
        <v>104.8</v>
      </c>
      <c r="AA171" s="13">
        <v>100.3</v>
      </c>
      <c r="AB171" s="13">
        <v>80</v>
      </c>
      <c r="AC171" s="13">
        <v>164.6</v>
      </c>
      <c r="AD171" s="13">
        <v>123.6</v>
      </c>
      <c r="AE171" s="13">
        <v>121.6</v>
      </c>
      <c r="AF171" s="13">
        <v>92.9</v>
      </c>
      <c r="AG171" s="13">
        <v>48.8</v>
      </c>
      <c r="AH171" s="13">
        <v>38.6</v>
      </c>
      <c r="AI171" s="13">
        <v>57.6</v>
      </c>
      <c r="AJ171" s="13">
        <v>29.27</v>
      </c>
      <c r="AK171" s="13">
        <v>41.29</v>
      </c>
      <c r="AL171" s="13">
        <v>26.19</v>
      </c>
      <c r="AM171" s="13">
        <v>21.07</v>
      </c>
      <c r="AN171" s="13">
        <v>47.27</v>
      </c>
      <c r="AO171" s="13">
        <v>57.78</v>
      </c>
      <c r="AP171" s="13">
        <v>30.09</v>
      </c>
      <c r="AQ171" s="13">
        <v>18.43</v>
      </c>
      <c r="AR171" s="13">
        <v>10.52</v>
      </c>
      <c r="AS171" s="13">
        <v>22.48</v>
      </c>
      <c r="AT171" s="13">
        <v>15.76</v>
      </c>
      <c r="AU171" s="13">
        <v>58.02</v>
      </c>
      <c r="AV171" s="13">
        <v>97.97</v>
      </c>
      <c r="AW171" s="13">
        <v>22.27</v>
      </c>
      <c r="AX171" s="13">
        <v>77.42</v>
      </c>
      <c r="AY171" s="13">
        <v>20.91</v>
      </c>
      <c r="AZ171" s="13">
        <v>29.68</v>
      </c>
      <c r="BA171" s="13">
        <v>56.23</v>
      </c>
      <c r="BB171" s="13">
        <v>21.35</v>
      </c>
      <c r="BC171" s="13">
        <v>17.48</v>
      </c>
      <c r="BD171" s="13">
        <v>39.24</v>
      </c>
      <c r="BE171" s="13">
        <v>217.19</v>
      </c>
      <c r="BF171" s="13">
        <v>60.5</v>
      </c>
      <c r="BG171" s="14">
        <v>13.74</v>
      </c>
      <c r="BH171" s="14">
        <v>12.95</v>
      </c>
      <c r="BI171" s="14">
        <v>12.51</v>
      </c>
      <c r="BJ171" s="14">
        <v>12.89</v>
      </c>
      <c r="BK171" s="14">
        <v>12</v>
      </c>
      <c r="BL171" s="14">
        <v>10.130000000000001</v>
      </c>
      <c r="BM171" s="14">
        <v>11.55</v>
      </c>
      <c r="BN171" s="14">
        <v>10.72</v>
      </c>
      <c r="BO171" s="14">
        <v>11.09</v>
      </c>
      <c r="BP171" s="14">
        <v>11.45</v>
      </c>
      <c r="BQ171" s="14">
        <v>11.82</v>
      </c>
      <c r="BR171" s="14">
        <v>11.44</v>
      </c>
      <c r="BS171" s="14">
        <v>11.61</v>
      </c>
      <c r="BT171" s="14">
        <v>12.37</v>
      </c>
      <c r="BU171" s="14">
        <v>12.669</v>
      </c>
      <c r="BV171" s="14" t="s">
        <v>126</v>
      </c>
      <c r="BW171" s="14">
        <v>11.672000000000001</v>
      </c>
      <c r="BX171" s="14" t="s">
        <v>126</v>
      </c>
      <c r="BY171" s="14">
        <v>10.353</v>
      </c>
      <c r="BZ171" s="14">
        <v>10.981999999999999</v>
      </c>
      <c r="CA171" s="14">
        <v>11.315</v>
      </c>
      <c r="CB171" s="14">
        <v>11.241</v>
      </c>
      <c r="CC171" s="14" t="s">
        <v>126</v>
      </c>
      <c r="CD171" s="15">
        <v>34.591000000000001</v>
      </c>
      <c r="CE171" s="14">
        <v>11.574999999999999</v>
      </c>
      <c r="CF171" s="15">
        <v>33.712000000000003</v>
      </c>
      <c r="CG171" s="14">
        <v>12.085000000000001</v>
      </c>
      <c r="CH171" s="15">
        <v>34.374000000000002</v>
      </c>
      <c r="CI171" s="14">
        <v>11.14</v>
      </c>
      <c r="CJ171" s="15">
        <v>34.619999999999997</v>
      </c>
      <c r="CK171" s="14">
        <v>11.03</v>
      </c>
      <c r="CL171" s="15">
        <v>34.662999999999997</v>
      </c>
      <c r="CM171" s="14">
        <v>12.225</v>
      </c>
      <c r="CN171" s="15">
        <v>34.520000000000003</v>
      </c>
      <c r="CO171" s="14">
        <v>12.385</v>
      </c>
      <c r="CP171" s="6">
        <v>34.593000000000004</v>
      </c>
      <c r="CQ171" s="13">
        <v>7.5</v>
      </c>
      <c r="CR171" s="13">
        <v>5.75</v>
      </c>
      <c r="CS171" s="18" t="s">
        <v>118</v>
      </c>
      <c r="CT171" s="18" t="s">
        <v>118</v>
      </c>
      <c r="CU171" s="18" t="s">
        <v>118</v>
      </c>
      <c r="CV171" s="19">
        <v>0.39166666666666666</v>
      </c>
      <c r="CW171" s="19">
        <v>0.4</v>
      </c>
      <c r="CX171" s="19">
        <v>4.333333333333333</v>
      </c>
      <c r="CY171" s="19">
        <v>3.7</v>
      </c>
      <c r="CZ171" s="19">
        <v>3.85</v>
      </c>
      <c r="DA171" s="19">
        <v>4.3250000000000002</v>
      </c>
      <c r="DB171" s="19">
        <v>1.4416666666666667</v>
      </c>
      <c r="DC171" s="19">
        <v>1.3</v>
      </c>
      <c r="DD171" s="19">
        <v>0.27500000000000002</v>
      </c>
      <c r="DE171" s="19">
        <v>3.9749999999999996</v>
      </c>
      <c r="DF171" s="19">
        <v>2</v>
      </c>
      <c r="DG171" s="19">
        <v>0.5</v>
      </c>
      <c r="DH171" s="19">
        <v>3.92</v>
      </c>
      <c r="DI171" s="19">
        <v>4.68</v>
      </c>
      <c r="DJ171" s="19">
        <v>2.8400000000000003</v>
      </c>
      <c r="DK171" s="19">
        <v>0.45</v>
      </c>
      <c r="DL171" s="14">
        <v>0.45</v>
      </c>
      <c r="DM171" s="19">
        <v>4.5625</v>
      </c>
      <c r="DN171" s="14">
        <v>4.125</v>
      </c>
      <c r="DO171" s="19">
        <v>3.4624999999999999</v>
      </c>
      <c r="DP171" s="14">
        <v>3.25</v>
      </c>
      <c r="DQ171" s="19">
        <v>1.7625</v>
      </c>
      <c r="DR171" s="14">
        <v>1.65</v>
      </c>
      <c r="DS171" s="20">
        <v>2270.338086829327</v>
      </c>
      <c r="DT171" s="20">
        <v>2279.002711833009</v>
      </c>
      <c r="DU171" s="20">
        <v>2090.6631186930999</v>
      </c>
      <c r="DV171" s="20">
        <v>2091.3157917442759</v>
      </c>
      <c r="DW171" s="20">
        <v>8.0125900890525017</v>
      </c>
      <c r="DX171" s="20">
        <v>8.025261051938358</v>
      </c>
      <c r="DY171" s="20">
        <v>3.1527395018851068</v>
      </c>
      <c r="DZ171" s="20">
        <v>3.2444895499371396</v>
      </c>
      <c r="EA171" s="2">
        <v>0</v>
      </c>
      <c r="EB171" s="2" t="s">
        <v>118</v>
      </c>
      <c r="EC171" s="2">
        <v>4742.99</v>
      </c>
      <c r="ED171" s="2">
        <v>23589.89</v>
      </c>
      <c r="EE171" s="2">
        <v>113560.73199999999</v>
      </c>
      <c r="EF171" s="2">
        <v>22021.024999999998</v>
      </c>
      <c r="EG171" s="2">
        <v>0</v>
      </c>
      <c r="EH171" s="2" t="s">
        <v>118</v>
      </c>
      <c r="EI171" s="2">
        <v>1016.355</v>
      </c>
      <c r="EJ171" s="2">
        <v>5376.619999999999</v>
      </c>
      <c r="EK171" s="2">
        <v>7317.7559999999994</v>
      </c>
      <c r="EL171" s="2">
        <v>2710.28</v>
      </c>
      <c r="EM171" s="2">
        <v>0</v>
      </c>
      <c r="EN171" s="2" t="s">
        <v>118</v>
      </c>
      <c r="EO171" s="2">
        <v>0</v>
      </c>
      <c r="EP171" s="2">
        <v>25</v>
      </c>
      <c r="EQ171" s="2">
        <v>20</v>
      </c>
      <c r="ER171" s="2">
        <v>0</v>
      </c>
      <c r="ES171" s="2">
        <v>20</v>
      </c>
      <c r="ET171" s="2" t="s">
        <v>118</v>
      </c>
      <c r="EU171" s="2">
        <v>10</v>
      </c>
      <c r="EV171" s="2">
        <v>0</v>
      </c>
      <c r="EW171" s="2">
        <v>36</v>
      </c>
      <c r="EX171" s="2">
        <v>0</v>
      </c>
      <c r="EY171" s="2">
        <v>0</v>
      </c>
      <c r="EZ171" s="2" t="s">
        <v>118</v>
      </c>
      <c r="FA171" s="2">
        <v>685</v>
      </c>
      <c r="FB171" s="2">
        <v>4605</v>
      </c>
      <c r="FC171" s="2">
        <v>15328</v>
      </c>
      <c r="FD171" s="2">
        <v>1850</v>
      </c>
      <c r="FE171" s="14">
        <v>0.85624999999999996</v>
      </c>
      <c r="FF171" s="14">
        <v>0.75750000000000006</v>
      </c>
      <c r="FG171" s="30">
        <v>12.225000000000001</v>
      </c>
      <c r="FH171" s="30">
        <v>6.7750000000000004</v>
      </c>
      <c r="FI171" s="30">
        <v>0.5</v>
      </c>
      <c r="FJ171" s="30">
        <v>0</v>
      </c>
      <c r="FK171" s="30">
        <v>5.3</v>
      </c>
      <c r="FL171" s="30">
        <v>0</v>
      </c>
      <c r="FM171" s="30" t="s">
        <v>118</v>
      </c>
      <c r="FN171" s="30" t="s">
        <v>118</v>
      </c>
      <c r="FO171" s="30" t="s">
        <v>118</v>
      </c>
      <c r="FP171" s="30" t="s">
        <v>118</v>
      </c>
      <c r="FQ171" s="30" t="s">
        <v>118</v>
      </c>
      <c r="FR171" s="30" t="s">
        <v>118</v>
      </c>
      <c r="FS171" s="14">
        <v>28.421336709000002</v>
      </c>
      <c r="FT171" s="14">
        <v>2.0448290439999997</v>
      </c>
      <c r="FU171" s="14">
        <v>4.3630541000000002E-2</v>
      </c>
      <c r="FV171" s="14">
        <v>0</v>
      </c>
      <c r="FW171" s="14">
        <v>1.3859082520000001</v>
      </c>
      <c r="FX171" s="14">
        <v>8.9906185249999993E-2</v>
      </c>
      <c r="FY171" s="14">
        <v>0</v>
      </c>
      <c r="FZ171" s="14">
        <v>6.0212792499999999E-3</v>
      </c>
      <c r="GA171" s="14">
        <v>1.13564281275</v>
      </c>
      <c r="GB171" s="14">
        <v>9.975113125E-2</v>
      </c>
      <c r="GC171" s="14">
        <v>2.9591720225000002</v>
      </c>
      <c r="GD171" s="14">
        <v>0.11912521375</v>
      </c>
      <c r="GE171" s="14">
        <v>0.28918879450000001</v>
      </c>
      <c r="GF171" s="14">
        <v>0.118178741</v>
      </c>
      <c r="GG171" s="14">
        <v>11.546138466750001</v>
      </c>
      <c r="GH171" s="14">
        <v>0.13030032250000001</v>
      </c>
      <c r="GI171" s="14">
        <v>1.077717356</v>
      </c>
      <c r="GJ171" s="14">
        <v>0.96944206325000004</v>
      </c>
      <c r="GK171" s="14">
        <v>9.3081281272500007</v>
      </c>
      <c r="GL171" s="14">
        <v>0.44462333324999997</v>
      </c>
      <c r="GM171" s="14">
        <v>2.4690574770000002</v>
      </c>
      <c r="GN171" s="14">
        <v>0.83734862649999997</v>
      </c>
      <c r="GO171" s="14">
        <v>2.1656440472500003</v>
      </c>
      <c r="GP171" s="14">
        <v>0.76924889149999998</v>
      </c>
      <c r="GQ171" s="14">
        <v>7.6532415500000006E-2</v>
      </c>
      <c r="GR171" s="14">
        <v>2.8325790500000003E-2</v>
      </c>
      <c r="GS171" s="14">
        <v>1.1741696499999999E-2</v>
      </c>
      <c r="GT171" s="14">
        <v>1.1783800000000001E-4</v>
      </c>
      <c r="GU171" s="14">
        <v>1.5769331604999999</v>
      </c>
      <c r="GV171" s="14">
        <v>0.31704675174999997</v>
      </c>
      <c r="GW171" s="14">
        <v>0.39646633125000003</v>
      </c>
      <c r="GX171" s="14">
        <v>0.18078612049999998</v>
      </c>
    </row>
    <row r="172" spans="1:206" x14ac:dyDescent="0.3">
      <c r="A172" s="6">
        <v>2010</v>
      </c>
      <c r="B172" s="6">
        <v>11</v>
      </c>
      <c r="C172" s="12">
        <v>167</v>
      </c>
      <c r="D172" s="14">
        <v>4.8499999999999996</v>
      </c>
      <c r="E172" s="14">
        <v>5.05</v>
      </c>
      <c r="F172" s="14">
        <v>5.8</v>
      </c>
      <c r="G172" s="14">
        <v>4.9000000000000004</v>
      </c>
      <c r="H172" s="14">
        <v>3.55</v>
      </c>
      <c r="I172" s="14">
        <v>4.05</v>
      </c>
      <c r="J172" s="14">
        <v>3.8</v>
      </c>
      <c r="K172" s="14">
        <v>4.45</v>
      </c>
      <c r="L172" s="6">
        <v>6</v>
      </c>
      <c r="M172" s="6">
        <v>9</v>
      </c>
      <c r="N172" s="6">
        <v>2</v>
      </c>
      <c r="O172" s="6">
        <v>5</v>
      </c>
      <c r="P172" s="6">
        <v>6</v>
      </c>
      <c r="Q172" s="6">
        <v>9</v>
      </c>
      <c r="R172" s="6">
        <v>7</v>
      </c>
      <c r="S172" s="6">
        <v>11</v>
      </c>
      <c r="T172" s="6" t="s">
        <v>126</v>
      </c>
      <c r="U172" s="13" t="s">
        <v>126</v>
      </c>
      <c r="V172" s="13">
        <v>64.599999999999994</v>
      </c>
      <c r="W172" s="13">
        <v>49.3</v>
      </c>
      <c r="X172" s="13">
        <v>36.799999999999997</v>
      </c>
      <c r="Y172" s="13" t="s">
        <v>126</v>
      </c>
      <c r="Z172" s="13">
        <v>52.6</v>
      </c>
      <c r="AA172" s="13">
        <v>76.599999999999994</v>
      </c>
      <c r="AB172" s="13">
        <v>169.4</v>
      </c>
      <c r="AC172" s="13">
        <v>125</v>
      </c>
      <c r="AD172" s="13">
        <v>140.4</v>
      </c>
      <c r="AE172" s="13">
        <v>91.2</v>
      </c>
      <c r="AF172" s="13">
        <v>117</v>
      </c>
      <c r="AG172" s="13">
        <v>67.8</v>
      </c>
      <c r="AH172" s="13">
        <v>60.4</v>
      </c>
      <c r="AI172" s="13">
        <v>106</v>
      </c>
      <c r="AJ172" s="13">
        <v>52.79</v>
      </c>
      <c r="AK172" s="13">
        <v>63.55</v>
      </c>
      <c r="AL172" s="13">
        <v>30.7</v>
      </c>
      <c r="AM172" s="13">
        <v>32.46</v>
      </c>
      <c r="AN172" s="13">
        <v>90.6</v>
      </c>
      <c r="AO172" s="13">
        <v>88.05</v>
      </c>
      <c r="AP172" s="13">
        <v>27.58</v>
      </c>
      <c r="AQ172" s="13">
        <v>32.58</v>
      </c>
      <c r="AR172" s="13">
        <v>5.87</v>
      </c>
      <c r="AS172" s="13">
        <v>24.11</v>
      </c>
      <c r="AT172" s="13">
        <v>18.329999999999998</v>
      </c>
      <c r="AU172" s="13">
        <v>55</v>
      </c>
      <c r="AV172" s="13">
        <v>109.18</v>
      </c>
      <c r="AW172" s="13">
        <v>22.24</v>
      </c>
      <c r="AX172" s="13">
        <v>94.37</v>
      </c>
      <c r="AY172" s="13">
        <v>28.2</v>
      </c>
      <c r="AZ172" s="13">
        <v>39.840000000000003</v>
      </c>
      <c r="BA172" s="13">
        <v>77.680000000000007</v>
      </c>
      <c r="BB172" s="13">
        <v>27.72</v>
      </c>
      <c r="BC172" s="13">
        <v>23.28</v>
      </c>
      <c r="BD172" s="13">
        <v>48.71</v>
      </c>
      <c r="BE172" s="13">
        <v>310.79000000000002</v>
      </c>
      <c r="BF172" s="13">
        <v>138.77000000000001</v>
      </c>
      <c r="BG172" s="14">
        <v>11.71</v>
      </c>
      <c r="BH172" s="14">
        <v>11.31</v>
      </c>
      <c r="BI172" s="14">
        <v>11.17</v>
      </c>
      <c r="BJ172" s="14">
        <v>11.49</v>
      </c>
      <c r="BK172" s="14">
        <v>10.7</v>
      </c>
      <c r="BL172" s="14">
        <v>9.09</v>
      </c>
      <c r="BM172" s="14">
        <v>10.38</v>
      </c>
      <c r="BN172" s="14">
        <v>9.65</v>
      </c>
      <c r="BO172" s="14">
        <v>9.74</v>
      </c>
      <c r="BP172" s="14">
        <v>10.119999999999999</v>
      </c>
      <c r="BQ172" s="14">
        <v>10.53</v>
      </c>
      <c r="BR172" s="14">
        <v>9.83</v>
      </c>
      <c r="BS172" s="14">
        <v>10.19</v>
      </c>
      <c r="BT172" s="14">
        <v>10.362</v>
      </c>
      <c r="BU172" s="14" t="s">
        <v>126</v>
      </c>
      <c r="BV172" s="14" t="s">
        <v>126</v>
      </c>
      <c r="BW172" s="14">
        <v>10.231</v>
      </c>
      <c r="BX172" s="14" t="s">
        <v>126</v>
      </c>
      <c r="BY172" s="14">
        <v>7.6630000000000003</v>
      </c>
      <c r="BZ172" s="14">
        <v>8.42</v>
      </c>
      <c r="CA172" s="14">
        <v>8.5180000000000007</v>
      </c>
      <c r="CB172" s="14">
        <v>9.1240000000000006</v>
      </c>
      <c r="CC172" s="14" t="s">
        <v>126</v>
      </c>
      <c r="CD172" s="15">
        <v>29.706</v>
      </c>
      <c r="CE172" s="14">
        <v>9.73</v>
      </c>
      <c r="CF172" s="15">
        <v>33.932000000000002</v>
      </c>
      <c r="CG172" s="14">
        <v>10.98</v>
      </c>
      <c r="CH172" s="15">
        <v>34.273000000000003</v>
      </c>
      <c r="CI172" s="14">
        <v>8.51</v>
      </c>
      <c r="CJ172" s="15">
        <v>34.749000000000002</v>
      </c>
      <c r="CK172" s="14">
        <v>7.1749999999999998</v>
      </c>
      <c r="CL172" s="15">
        <v>34.643000000000001</v>
      </c>
      <c r="CM172" s="14">
        <v>9.56</v>
      </c>
      <c r="CN172" s="15">
        <v>34.270000000000003</v>
      </c>
      <c r="CO172" s="14">
        <v>10.26</v>
      </c>
      <c r="CP172" s="6">
        <v>34.524000000000001</v>
      </c>
      <c r="CQ172" s="13">
        <v>8</v>
      </c>
      <c r="CR172" s="13">
        <v>6.1666666670000003</v>
      </c>
      <c r="CS172" s="18" t="s">
        <v>118</v>
      </c>
      <c r="CT172" s="18" t="s">
        <v>118</v>
      </c>
      <c r="CU172" s="18" t="s">
        <v>118</v>
      </c>
      <c r="CV172" s="19">
        <v>0.46</v>
      </c>
      <c r="CW172" s="19">
        <v>0.46</v>
      </c>
      <c r="CX172" s="19">
        <v>4.58</v>
      </c>
      <c r="CY172" s="19">
        <v>3.96</v>
      </c>
      <c r="CZ172" s="19">
        <v>5.333333333333333</v>
      </c>
      <c r="DA172" s="19">
        <v>5.04</v>
      </c>
      <c r="DB172" s="19">
        <v>1.18</v>
      </c>
      <c r="DC172" s="19">
        <v>1.32</v>
      </c>
      <c r="DD172" s="19">
        <v>0.46</v>
      </c>
      <c r="DE172" s="19">
        <v>4.3600000000000003</v>
      </c>
      <c r="DF172" s="19">
        <v>5.28</v>
      </c>
      <c r="DG172" s="19">
        <v>0.67500000000000004</v>
      </c>
      <c r="DH172" s="19">
        <v>5.5</v>
      </c>
      <c r="DI172" s="19">
        <v>8.5250000000000004</v>
      </c>
      <c r="DJ172" s="19">
        <v>2.9750000000000001</v>
      </c>
      <c r="DK172" s="19">
        <v>0.48333333333333334</v>
      </c>
      <c r="DL172" s="14">
        <v>0.43333333333333335</v>
      </c>
      <c r="DM172" s="19">
        <v>5.45</v>
      </c>
      <c r="DN172" s="14">
        <v>5.3</v>
      </c>
      <c r="DO172" s="19">
        <v>6.1833333333333336</v>
      </c>
      <c r="DP172" s="14">
        <v>5.8</v>
      </c>
      <c r="DQ172" s="19">
        <v>0.215</v>
      </c>
      <c r="DR172" s="14">
        <v>0.2</v>
      </c>
      <c r="DS172" s="20">
        <v>2264.3533168020199</v>
      </c>
      <c r="DT172" s="20">
        <v>2270.767759194775</v>
      </c>
      <c r="DU172" s="20">
        <v>2085.4579789633945</v>
      </c>
      <c r="DV172" s="20">
        <v>2097.6302126275932</v>
      </c>
      <c r="DW172" s="20">
        <v>8.0450652214692884</v>
      </c>
      <c r="DX172" s="20">
        <v>8.0222714665433088</v>
      </c>
      <c r="DY172" s="20">
        <v>3.119106154469609</v>
      </c>
      <c r="DZ172" s="20">
        <v>3.0119396452521552</v>
      </c>
      <c r="EA172" s="2">
        <v>1016.355</v>
      </c>
      <c r="EB172" s="2" t="s">
        <v>118</v>
      </c>
      <c r="EC172" s="2">
        <v>536.64799999999991</v>
      </c>
      <c r="ED172" s="2">
        <v>5111.6759999999995</v>
      </c>
      <c r="EE172" s="2">
        <v>6755.42</v>
      </c>
      <c r="EF172" s="2">
        <v>12196.26</v>
      </c>
      <c r="EG172" s="2">
        <v>0</v>
      </c>
      <c r="EH172" s="2" t="s">
        <v>118</v>
      </c>
      <c r="EI172" s="2">
        <v>1883.6760000000002</v>
      </c>
      <c r="EJ172" s="2">
        <v>804.97199999999998</v>
      </c>
      <c r="EK172" s="2">
        <v>670.81</v>
      </c>
      <c r="EL172" s="2">
        <v>1806.8533333333335</v>
      </c>
      <c r="EM172" s="2">
        <v>0</v>
      </c>
      <c r="EN172" s="2" t="s">
        <v>118</v>
      </c>
      <c r="EO172" s="2">
        <v>4</v>
      </c>
      <c r="EP172" s="2">
        <v>8</v>
      </c>
      <c r="EQ172" s="2">
        <v>0</v>
      </c>
      <c r="ER172" s="2">
        <v>6.666666666666667</v>
      </c>
      <c r="ES172" s="2">
        <v>5</v>
      </c>
      <c r="ET172" s="2" t="s">
        <v>118</v>
      </c>
      <c r="EU172" s="2">
        <v>0</v>
      </c>
      <c r="EV172" s="2">
        <v>4</v>
      </c>
      <c r="EW172" s="2">
        <v>0</v>
      </c>
      <c r="EX172" s="2">
        <v>0</v>
      </c>
      <c r="EY172" s="2">
        <v>20</v>
      </c>
      <c r="EZ172" s="2" t="s">
        <v>118</v>
      </c>
      <c r="FA172" s="2">
        <v>104</v>
      </c>
      <c r="FB172" s="2">
        <v>884</v>
      </c>
      <c r="FC172" s="2">
        <v>385</v>
      </c>
      <c r="FD172" s="2">
        <v>1513.3333333333333</v>
      </c>
      <c r="FE172" s="14">
        <v>0.47100000000000009</v>
      </c>
      <c r="FF172" s="14">
        <v>0.41333333333333333</v>
      </c>
      <c r="FG172" s="30">
        <v>18.040000000000003</v>
      </c>
      <c r="FH172" s="30">
        <v>11.3</v>
      </c>
      <c r="FI172" s="30">
        <v>0</v>
      </c>
      <c r="FJ172" s="30">
        <v>0</v>
      </c>
      <c r="FK172" s="30">
        <v>19.419999999999998</v>
      </c>
      <c r="FL172" s="30">
        <v>0</v>
      </c>
      <c r="FM172" s="30" t="s">
        <v>118</v>
      </c>
      <c r="FN172" s="30" t="s">
        <v>118</v>
      </c>
      <c r="FO172" s="30" t="s">
        <v>118</v>
      </c>
      <c r="FP172" s="30" t="s">
        <v>118</v>
      </c>
      <c r="FQ172" s="30" t="s">
        <v>118</v>
      </c>
      <c r="FR172" s="30" t="s">
        <v>118</v>
      </c>
      <c r="FS172" s="14">
        <v>19.587640536000002</v>
      </c>
      <c r="FT172" s="14">
        <v>0.88834809233333323</v>
      </c>
      <c r="FU172" s="14">
        <v>7.7780643999999996E-3</v>
      </c>
      <c r="FV172" s="14">
        <v>1.0082676333333334E-2</v>
      </c>
      <c r="FW172" s="14">
        <v>1.8190414790000002</v>
      </c>
      <c r="FX172" s="14">
        <v>0.10396607200000001</v>
      </c>
      <c r="FY172" s="14">
        <v>0</v>
      </c>
      <c r="FZ172" s="14">
        <v>2.0683633333333333E-3</v>
      </c>
      <c r="GA172" s="14">
        <v>0.22303833080000005</v>
      </c>
      <c r="GB172" s="14">
        <v>1.5180328999999999E-2</v>
      </c>
      <c r="GC172" s="14">
        <v>1.7743279955999998</v>
      </c>
      <c r="GD172" s="14">
        <v>1.8340301333333333E-2</v>
      </c>
      <c r="GE172" s="14">
        <v>0.11009904380000002</v>
      </c>
      <c r="GF172" s="14">
        <v>5.1709003333333337E-2</v>
      </c>
      <c r="GG172" s="14">
        <v>9.076510100800002</v>
      </c>
      <c r="GH172" s="14">
        <v>8.3127334000000011E-2</v>
      </c>
      <c r="GI172" s="14">
        <v>0.12966898460000001</v>
      </c>
      <c r="GJ172" s="14">
        <v>0.32013836600000001</v>
      </c>
      <c r="GK172" s="14">
        <v>5.4463471146</v>
      </c>
      <c r="GL172" s="14">
        <v>0.24572175833333332</v>
      </c>
      <c r="GM172" s="14">
        <v>0.75459337400000004</v>
      </c>
      <c r="GN172" s="14">
        <v>6.5487029666666682E-2</v>
      </c>
      <c r="GO172" s="14">
        <v>0.57295779499999999</v>
      </c>
      <c r="GP172" s="14">
        <v>3.5367765000000002E-2</v>
      </c>
      <c r="GQ172" s="14">
        <v>4.3491524199999999E-2</v>
      </c>
      <c r="GR172" s="14">
        <v>1.2698711999999999E-2</v>
      </c>
      <c r="GS172" s="14">
        <v>1.4120129200000001E-2</v>
      </c>
      <c r="GT172" s="14">
        <v>7.8558666666666671E-5</v>
      </c>
      <c r="GU172" s="14">
        <v>0.83670027219999987</v>
      </c>
      <c r="GV172" s="14">
        <v>0.2888367486666667</v>
      </c>
      <c r="GW172" s="14">
        <v>0.14976804940000002</v>
      </c>
      <c r="GX172" s="14">
        <v>0.11999777466666667</v>
      </c>
    </row>
    <row r="173" spans="1:206" x14ac:dyDescent="0.3">
      <c r="A173" s="6">
        <v>2010</v>
      </c>
      <c r="B173" s="6">
        <v>12</v>
      </c>
      <c r="C173" s="12">
        <v>168</v>
      </c>
      <c r="D173" s="14">
        <v>1.85</v>
      </c>
      <c r="E173" s="14">
        <v>1.05</v>
      </c>
      <c r="F173" s="14">
        <v>3</v>
      </c>
      <c r="G173" s="14">
        <v>2.2000000000000002</v>
      </c>
      <c r="H173" s="14">
        <v>1.25</v>
      </c>
      <c r="I173" s="14">
        <v>0.3</v>
      </c>
      <c r="J173" s="14">
        <v>-0.2</v>
      </c>
      <c r="K173" s="14">
        <v>-0.9</v>
      </c>
      <c r="L173" s="6">
        <v>19</v>
      </c>
      <c r="M173" s="6">
        <v>22</v>
      </c>
      <c r="N173" s="6">
        <v>15</v>
      </c>
      <c r="O173" s="6">
        <v>20</v>
      </c>
      <c r="P173" s="6">
        <v>21</v>
      </c>
      <c r="Q173" s="6">
        <v>21</v>
      </c>
      <c r="R173" s="6">
        <v>23</v>
      </c>
      <c r="S173" s="6">
        <v>26</v>
      </c>
      <c r="T173" s="6" t="s">
        <v>126</v>
      </c>
      <c r="U173" s="13" t="s">
        <v>126</v>
      </c>
      <c r="V173" s="13">
        <v>75.2</v>
      </c>
      <c r="W173" s="13">
        <v>38.299999999999997</v>
      </c>
      <c r="X173" s="13">
        <v>32.1</v>
      </c>
      <c r="Y173" s="13" t="s">
        <v>126</v>
      </c>
      <c r="Z173" s="13">
        <v>35</v>
      </c>
      <c r="AA173" s="13">
        <v>73.8</v>
      </c>
      <c r="AB173" s="13">
        <v>77.599999999999994</v>
      </c>
      <c r="AC173" s="13">
        <v>33.799999999999997</v>
      </c>
      <c r="AD173" s="13">
        <v>49</v>
      </c>
      <c r="AE173" s="13">
        <v>43.4</v>
      </c>
      <c r="AF173" s="13">
        <v>64.5</v>
      </c>
      <c r="AG173" s="13">
        <v>58.4</v>
      </c>
      <c r="AH173" s="13">
        <v>17.8</v>
      </c>
      <c r="AI173" s="13">
        <v>18.8</v>
      </c>
      <c r="AJ173" s="13">
        <v>14.97</v>
      </c>
      <c r="AK173" s="13">
        <v>16.95</v>
      </c>
      <c r="AL173" s="13">
        <v>5.94</v>
      </c>
      <c r="AM173" s="13">
        <v>16.22</v>
      </c>
      <c r="AN173" s="13">
        <v>28.44</v>
      </c>
      <c r="AO173" s="13">
        <v>39.6</v>
      </c>
      <c r="AP173" s="13">
        <v>4.3600000000000003</v>
      </c>
      <c r="AQ173" s="13">
        <v>8.07</v>
      </c>
      <c r="AR173" s="13">
        <v>5.74</v>
      </c>
      <c r="AS173" s="13">
        <v>19.510000000000002</v>
      </c>
      <c r="AT173" s="13">
        <v>31.14</v>
      </c>
      <c r="AU173" s="13">
        <v>28.68</v>
      </c>
      <c r="AV173" s="13">
        <v>40.39</v>
      </c>
      <c r="AW173" s="13">
        <v>23.31</v>
      </c>
      <c r="AX173" s="13">
        <v>73.180000000000007</v>
      </c>
      <c r="AY173" s="13">
        <v>42.87</v>
      </c>
      <c r="AZ173" s="13">
        <v>49.85</v>
      </c>
      <c r="BA173" s="13">
        <v>55.39</v>
      </c>
      <c r="BB173" s="13">
        <v>20.350000000000001</v>
      </c>
      <c r="BC173" s="13">
        <v>12.61</v>
      </c>
      <c r="BD173" s="13">
        <v>18.88</v>
      </c>
      <c r="BE173" s="13">
        <v>105.13</v>
      </c>
      <c r="BF173" s="13">
        <v>133.97</v>
      </c>
      <c r="BG173" s="14">
        <v>9.07</v>
      </c>
      <c r="BH173" s="14">
        <v>9.3000000000000007</v>
      </c>
      <c r="BI173" s="14">
        <v>9.93</v>
      </c>
      <c r="BJ173" s="14">
        <v>10.5</v>
      </c>
      <c r="BK173" s="14">
        <v>9.84</v>
      </c>
      <c r="BL173" s="14">
        <v>8.18</v>
      </c>
      <c r="BM173" s="14">
        <v>8.8699999999999992</v>
      </c>
      <c r="BN173" s="14">
        <v>8.5500000000000007</v>
      </c>
      <c r="BO173" s="14">
        <v>8.1999999999999993</v>
      </c>
      <c r="BP173" s="14">
        <v>8.26</v>
      </c>
      <c r="BQ173" s="14">
        <v>8.5299999999999994</v>
      </c>
      <c r="BR173" s="14">
        <v>7.8</v>
      </c>
      <c r="BS173" s="14">
        <v>8.09</v>
      </c>
      <c r="BT173" s="14">
        <v>8.5619999999999994</v>
      </c>
      <c r="BU173" s="14" t="s">
        <v>126</v>
      </c>
      <c r="BV173" s="14" t="s">
        <v>126</v>
      </c>
      <c r="BW173" s="14">
        <v>8.1869999999999994</v>
      </c>
      <c r="BX173" s="14" t="s">
        <v>126</v>
      </c>
      <c r="BY173" s="14">
        <v>5.4809999999999999</v>
      </c>
      <c r="BZ173" s="14">
        <v>6.2</v>
      </c>
      <c r="CA173" s="14">
        <v>4.7549999999999999</v>
      </c>
      <c r="CB173" s="14">
        <v>6.4180000000000001</v>
      </c>
      <c r="CC173" s="14" t="s">
        <v>126</v>
      </c>
      <c r="CD173" s="15">
        <v>29.163</v>
      </c>
      <c r="CE173" s="14">
        <v>8.25</v>
      </c>
      <c r="CF173" s="15">
        <v>34.042999999999999</v>
      </c>
      <c r="CG173" s="14">
        <v>8.7449999999999992</v>
      </c>
      <c r="CH173" s="15">
        <v>34.262</v>
      </c>
      <c r="CI173" s="14">
        <v>6.19</v>
      </c>
      <c r="CJ173" s="15">
        <v>34.661999999999999</v>
      </c>
      <c r="CK173" s="14">
        <v>5.67</v>
      </c>
      <c r="CL173" s="15">
        <v>34.872999999999998</v>
      </c>
      <c r="CM173" s="14">
        <v>7.51</v>
      </c>
      <c r="CN173" s="15">
        <v>34.231999999999999</v>
      </c>
      <c r="CO173" s="14">
        <v>7.87</v>
      </c>
      <c r="CP173" s="6">
        <v>34.51</v>
      </c>
      <c r="CQ173" s="13">
        <v>7</v>
      </c>
      <c r="CR173" s="13">
        <v>5.1666666670000003</v>
      </c>
      <c r="CS173" s="18" t="s">
        <v>118</v>
      </c>
      <c r="CT173" s="18" t="s">
        <v>118</v>
      </c>
      <c r="CU173" s="18" t="s">
        <v>118</v>
      </c>
      <c r="CV173" s="19">
        <v>0.55000000000000004</v>
      </c>
      <c r="CW173" s="19">
        <v>0.55000000000000004</v>
      </c>
      <c r="CX173" s="19">
        <v>5.0999999999999996</v>
      </c>
      <c r="CY173" s="19">
        <v>4.5</v>
      </c>
      <c r="CZ173" s="19">
        <v>5.9833333333333334</v>
      </c>
      <c r="DA173" s="19">
        <v>6.05</v>
      </c>
      <c r="DB173" s="19">
        <v>1.3833333333333333</v>
      </c>
      <c r="DC173" s="19">
        <v>1.375</v>
      </c>
      <c r="DD173" s="19">
        <v>0.5</v>
      </c>
      <c r="DE173" s="19">
        <v>4.7</v>
      </c>
      <c r="DF173" s="19">
        <v>7</v>
      </c>
      <c r="DG173" s="19">
        <v>0.6</v>
      </c>
      <c r="DH173" s="19">
        <v>5.9</v>
      </c>
      <c r="DI173" s="19">
        <v>8.8000000000000007</v>
      </c>
      <c r="DJ173" s="19">
        <v>2</v>
      </c>
      <c r="DK173" s="19">
        <v>0.5</v>
      </c>
      <c r="DL173" s="14">
        <v>0.5</v>
      </c>
      <c r="DM173" s="19">
        <v>6.416666666666667</v>
      </c>
      <c r="DN173" s="14">
        <v>5.2</v>
      </c>
      <c r="DO173" s="19">
        <v>7.7666666666666666</v>
      </c>
      <c r="DP173" s="14">
        <v>7.25</v>
      </c>
      <c r="DQ173" s="19">
        <v>0.12666666666666665</v>
      </c>
      <c r="DR173" s="14">
        <v>0.19333333333333333</v>
      </c>
      <c r="DS173" s="20">
        <v>2262.5743839044953</v>
      </c>
      <c r="DT173" s="20">
        <v>2269.6247281019778</v>
      </c>
      <c r="DU173" s="20">
        <v>2107.1295976826837</v>
      </c>
      <c r="DV173" s="20">
        <v>2114.0877396469996</v>
      </c>
      <c r="DW173" s="20">
        <v>8.0524639069136228</v>
      </c>
      <c r="DX173" s="20">
        <v>8.0418710986841955</v>
      </c>
      <c r="DY173" s="20">
        <v>2.7525924426540751</v>
      </c>
      <c r="DZ173" s="20">
        <v>2.7309386811974736</v>
      </c>
      <c r="EA173" s="2">
        <v>2710.28</v>
      </c>
      <c r="EB173" s="2" t="s">
        <v>118</v>
      </c>
      <c r="EC173" s="2">
        <v>1012.975</v>
      </c>
      <c r="ED173" s="2">
        <v>4742.99</v>
      </c>
      <c r="EE173" s="2" t="s">
        <v>118</v>
      </c>
      <c r="EF173" s="2">
        <v>4964.34</v>
      </c>
      <c r="EG173" s="2">
        <v>677.5</v>
      </c>
      <c r="EH173" s="2" t="s">
        <v>118</v>
      </c>
      <c r="EI173" s="2">
        <v>1009.595</v>
      </c>
      <c r="EJ173" s="2">
        <v>0</v>
      </c>
      <c r="EK173" s="2" t="s">
        <v>118</v>
      </c>
      <c r="EL173" s="2">
        <v>898.92000000000007</v>
      </c>
      <c r="EM173" s="2">
        <v>0</v>
      </c>
      <c r="EN173" s="2" t="s">
        <v>118</v>
      </c>
      <c r="EO173" s="2">
        <v>0</v>
      </c>
      <c r="EP173" s="2">
        <v>0</v>
      </c>
      <c r="EQ173" s="2">
        <v>0</v>
      </c>
      <c r="ER173" s="2">
        <v>13.333333333333334</v>
      </c>
      <c r="ES173" s="2">
        <v>10</v>
      </c>
      <c r="ET173" s="2" t="s">
        <v>118</v>
      </c>
      <c r="EU173" s="2">
        <v>5</v>
      </c>
      <c r="EV173" s="2">
        <v>0</v>
      </c>
      <c r="EW173" s="2">
        <v>0</v>
      </c>
      <c r="EX173" s="2">
        <v>0</v>
      </c>
      <c r="EY173" s="2">
        <v>20</v>
      </c>
      <c r="EZ173" s="2" t="s">
        <v>118</v>
      </c>
      <c r="FA173" s="2">
        <v>100</v>
      </c>
      <c r="FB173" s="2">
        <v>140</v>
      </c>
      <c r="FC173" s="2">
        <v>400</v>
      </c>
      <c r="FD173" s="2">
        <v>233.33333333333334</v>
      </c>
      <c r="FE173" s="14">
        <v>0.41</v>
      </c>
      <c r="FF173" s="14">
        <v>0.27999999999999997</v>
      </c>
      <c r="FG173" s="30">
        <v>12.424999999999999</v>
      </c>
      <c r="FH173" s="30">
        <v>7.8750000000000009</v>
      </c>
      <c r="FI173" s="30">
        <v>0</v>
      </c>
      <c r="FJ173" s="30">
        <v>0</v>
      </c>
      <c r="FK173" s="30">
        <v>7.7249999999999996</v>
      </c>
      <c r="FL173" s="30">
        <v>0</v>
      </c>
      <c r="FM173" s="30" t="s">
        <v>118</v>
      </c>
      <c r="FN173" s="30" t="s">
        <v>118</v>
      </c>
      <c r="FO173" s="30" t="s">
        <v>118</v>
      </c>
      <c r="FP173" s="30" t="s">
        <v>118</v>
      </c>
      <c r="FQ173" s="30" t="s">
        <v>118</v>
      </c>
      <c r="FR173" s="30" t="s">
        <v>118</v>
      </c>
      <c r="FS173" s="14">
        <v>10.38979729025</v>
      </c>
      <c r="FT173" s="14">
        <v>1.7132864633333333</v>
      </c>
      <c r="FU173" s="14">
        <v>1.209269E-2</v>
      </c>
      <c r="FV173" s="14">
        <v>0</v>
      </c>
      <c r="FW173" s="14">
        <v>2.2800576124999998</v>
      </c>
      <c r="FX173" s="14">
        <v>0.17454480500000003</v>
      </c>
      <c r="FY173" s="14">
        <v>0</v>
      </c>
      <c r="FZ173" s="14">
        <v>0</v>
      </c>
      <c r="GA173" s="14">
        <v>5.9509982499999997E-3</v>
      </c>
      <c r="GB173" s="14">
        <v>5.5712070000000002E-2</v>
      </c>
      <c r="GC173" s="14">
        <v>0.51885748949999999</v>
      </c>
      <c r="GD173" s="14">
        <v>1.8066312666666667E-2</v>
      </c>
      <c r="GE173" s="14">
        <v>0.10964740275</v>
      </c>
      <c r="GF173" s="14">
        <v>0.14418971333333333</v>
      </c>
      <c r="GG173" s="14">
        <v>4.8416275137499998</v>
      </c>
      <c r="GH173" s="14">
        <v>3.305057866666667E-2</v>
      </c>
      <c r="GI173" s="14">
        <v>2.9236345500000004E-2</v>
      </c>
      <c r="GJ173" s="14">
        <v>0.22622834733333333</v>
      </c>
      <c r="GK173" s="14">
        <v>2.2951604420000002</v>
      </c>
      <c r="GL173" s="14">
        <v>0.97951867599999998</v>
      </c>
      <c r="GM173" s="14">
        <v>0.15191509050000002</v>
      </c>
      <c r="GN173" s="14">
        <v>3.5354291666666669E-2</v>
      </c>
      <c r="GO173" s="14">
        <v>8.5261576499999991E-2</v>
      </c>
      <c r="GP173" s="14">
        <v>1.7683882666666668E-2</v>
      </c>
      <c r="GQ173" s="14">
        <v>6.8615267500000002E-3</v>
      </c>
      <c r="GR173" s="14">
        <v>7.1156573333333332E-3</v>
      </c>
      <c r="GS173" s="14">
        <v>1.5908107499999998E-3</v>
      </c>
      <c r="GT173" s="14">
        <v>0</v>
      </c>
      <c r="GU173" s="14">
        <v>0.39057922249999999</v>
      </c>
      <c r="GV173" s="14">
        <v>5.8946275333333333E-2</v>
      </c>
      <c r="GW173" s="14">
        <v>5.8992890749999999E-2</v>
      </c>
      <c r="GX173" s="14">
        <v>8.9488866666666667E-2</v>
      </c>
    </row>
    <row r="174" spans="1:206" x14ac:dyDescent="0.3">
      <c r="A174" s="6">
        <v>2011</v>
      </c>
      <c r="B174" s="6">
        <v>1</v>
      </c>
      <c r="C174" s="12">
        <v>169</v>
      </c>
      <c r="D174" s="14">
        <v>3.7</v>
      </c>
      <c r="E174" s="14">
        <v>4.0999999999999996</v>
      </c>
      <c r="F174" s="14">
        <v>5.5</v>
      </c>
      <c r="G174" s="14">
        <v>4.5999999999999996</v>
      </c>
      <c r="H174" s="14">
        <v>3.85</v>
      </c>
      <c r="I174" s="14">
        <v>3.4</v>
      </c>
      <c r="J174" s="14">
        <v>3.6</v>
      </c>
      <c r="K174" s="14">
        <v>2.7</v>
      </c>
      <c r="L174" s="6">
        <v>7</v>
      </c>
      <c r="M174" s="6">
        <v>9</v>
      </c>
      <c r="N174" s="6">
        <v>4</v>
      </c>
      <c r="O174" s="6">
        <v>10</v>
      </c>
      <c r="P174" s="6">
        <v>9</v>
      </c>
      <c r="Q174" s="6">
        <v>9</v>
      </c>
      <c r="R174" s="6">
        <v>10</v>
      </c>
      <c r="S174" s="6">
        <v>15</v>
      </c>
      <c r="T174" s="6" t="s">
        <v>126</v>
      </c>
      <c r="U174" s="13" t="s">
        <v>126</v>
      </c>
      <c r="V174" s="13">
        <v>65.8</v>
      </c>
      <c r="W174" s="13">
        <v>31.7</v>
      </c>
      <c r="X174" s="13">
        <v>27.6</v>
      </c>
      <c r="Y174" s="13" t="s">
        <v>126</v>
      </c>
      <c r="Z174" s="13">
        <v>65.8</v>
      </c>
      <c r="AA174" s="13">
        <v>53</v>
      </c>
      <c r="AB174" s="13">
        <v>73.599999999999994</v>
      </c>
      <c r="AC174" s="13">
        <v>164.6</v>
      </c>
      <c r="AD174" s="13">
        <v>100</v>
      </c>
      <c r="AE174" s="13">
        <v>108.8</v>
      </c>
      <c r="AF174" s="13">
        <v>94</v>
      </c>
      <c r="AG174" s="13">
        <v>67.8</v>
      </c>
      <c r="AH174" s="13">
        <v>27.5</v>
      </c>
      <c r="AI174" s="13">
        <v>51</v>
      </c>
      <c r="AJ174" s="13">
        <v>54.9</v>
      </c>
      <c r="AK174" s="13">
        <v>38.26</v>
      </c>
      <c r="AL174" s="13">
        <v>17.600000000000001</v>
      </c>
      <c r="AM174" s="13">
        <v>19.3</v>
      </c>
      <c r="AN174" s="13">
        <v>67.09</v>
      </c>
      <c r="AO174" s="13">
        <v>51.69</v>
      </c>
      <c r="AP174" s="13">
        <v>33.880000000000003</v>
      </c>
      <c r="AQ174" s="13">
        <v>21.81</v>
      </c>
      <c r="AR174" s="13">
        <v>13.55</v>
      </c>
      <c r="AS174" s="13">
        <v>36.409999999999997</v>
      </c>
      <c r="AT174" s="13">
        <v>22.32</v>
      </c>
      <c r="AU174" s="13">
        <v>59.37</v>
      </c>
      <c r="AV174" s="13">
        <v>102.61</v>
      </c>
      <c r="AW174" s="13">
        <v>26.9</v>
      </c>
      <c r="AX174" s="13">
        <v>96.74</v>
      </c>
      <c r="AY174" s="13">
        <v>26.43</v>
      </c>
      <c r="AZ174" s="13">
        <v>34.35</v>
      </c>
      <c r="BA174" s="13">
        <v>65.819999999999993</v>
      </c>
      <c r="BB174" s="13">
        <v>28.61</v>
      </c>
      <c r="BC174" s="13">
        <v>18.84</v>
      </c>
      <c r="BD174" s="13">
        <v>45.83</v>
      </c>
      <c r="BE174" s="13">
        <v>231.4</v>
      </c>
      <c r="BF174" s="13">
        <v>165.77</v>
      </c>
      <c r="BG174" s="14">
        <v>7.45</v>
      </c>
      <c r="BH174" s="14">
        <v>8.25</v>
      </c>
      <c r="BI174" s="14">
        <v>9.49</v>
      </c>
      <c r="BJ174" s="14">
        <v>10.31</v>
      </c>
      <c r="BK174" s="14">
        <v>9.68</v>
      </c>
      <c r="BL174" s="14">
        <v>8.16</v>
      </c>
      <c r="BM174" s="14">
        <v>8.2200000000000006</v>
      </c>
      <c r="BN174" s="14">
        <v>8.4</v>
      </c>
      <c r="BO174" s="14">
        <v>7.69</v>
      </c>
      <c r="BP174" s="14">
        <v>7.41</v>
      </c>
      <c r="BQ174" s="14">
        <v>7.5</v>
      </c>
      <c r="BR174" s="14">
        <v>7.02</v>
      </c>
      <c r="BS174" s="14">
        <v>7.12</v>
      </c>
      <c r="BT174" s="14">
        <v>7.0810000000000004</v>
      </c>
      <c r="BU174" s="14" t="s">
        <v>126</v>
      </c>
      <c r="BV174" s="14" t="s">
        <v>126</v>
      </c>
      <c r="BW174" s="14">
        <v>7.9269999999999996</v>
      </c>
      <c r="BX174" s="14" t="s">
        <v>126</v>
      </c>
      <c r="BY174" s="14">
        <v>5.7370000000000001</v>
      </c>
      <c r="BZ174" s="14">
        <v>6.0579999999999998</v>
      </c>
      <c r="CA174" s="14">
        <v>4.5609999999999999</v>
      </c>
      <c r="CB174" s="14">
        <v>5.6120000000000001</v>
      </c>
      <c r="CC174" s="14" t="s">
        <v>126</v>
      </c>
      <c r="CD174" s="15">
        <v>26.712</v>
      </c>
      <c r="CE174" s="14">
        <v>7.8</v>
      </c>
      <c r="CF174" s="15">
        <v>33.454000000000001</v>
      </c>
      <c r="CG174" s="14">
        <v>8.25</v>
      </c>
      <c r="CH174" s="15">
        <v>34.331000000000003</v>
      </c>
      <c r="CI174" s="14">
        <v>6.23</v>
      </c>
      <c r="CJ174" s="15">
        <v>34.542000000000002</v>
      </c>
      <c r="CK174" s="14">
        <v>5.86</v>
      </c>
      <c r="CL174" s="15">
        <v>34.831000000000003</v>
      </c>
      <c r="CM174" s="14">
        <v>6.21</v>
      </c>
      <c r="CN174" s="15">
        <v>34.44</v>
      </c>
      <c r="CO174" s="14">
        <v>6.18</v>
      </c>
      <c r="CP174" s="6">
        <v>34.450000000000003</v>
      </c>
      <c r="CQ174" s="13">
        <v>6.2</v>
      </c>
      <c r="CR174" s="13">
        <v>6.6666666670000003</v>
      </c>
      <c r="CS174" s="18" t="s">
        <v>118</v>
      </c>
      <c r="CT174" s="18" t="s">
        <v>118</v>
      </c>
      <c r="CU174" s="18" t="s">
        <v>118</v>
      </c>
      <c r="CV174" s="19">
        <v>0.54</v>
      </c>
      <c r="CW174" s="19">
        <v>0.54</v>
      </c>
      <c r="CX174" s="19">
        <v>5.0200000000000005</v>
      </c>
      <c r="CY174" s="19">
        <v>4.4400000000000004</v>
      </c>
      <c r="CZ174" s="19">
        <v>6.253333333333333</v>
      </c>
      <c r="DA174" s="19">
        <v>6.02</v>
      </c>
      <c r="DB174" s="19">
        <v>0.99333333333333329</v>
      </c>
      <c r="DC174" s="19">
        <v>0.72</v>
      </c>
      <c r="DD174" s="19">
        <v>0.5</v>
      </c>
      <c r="DE174" s="19">
        <v>5.9</v>
      </c>
      <c r="DF174" s="19">
        <v>8.18</v>
      </c>
      <c r="DG174" s="19">
        <v>0.83333333333333337</v>
      </c>
      <c r="DH174" s="19">
        <v>5.6333333333333329</v>
      </c>
      <c r="DI174" s="19">
        <v>9.9333333333333336</v>
      </c>
      <c r="DJ174" s="19">
        <v>2.9333333333333336</v>
      </c>
      <c r="DK174" s="19">
        <v>0.5</v>
      </c>
      <c r="DL174" s="14">
        <v>0.52500000000000002</v>
      </c>
      <c r="DM174" s="19">
        <v>5.3</v>
      </c>
      <c r="DN174" s="14">
        <v>5.3</v>
      </c>
      <c r="DO174" s="19">
        <v>6.871428571428571</v>
      </c>
      <c r="DP174" s="14">
        <v>6.7249999999999996</v>
      </c>
      <c r="DQ174" s="19">
        <v>0.18</v>
      </c>
      <c r="DR174" s="14">
        <v>0.14249999999999999</v>
      </c>
      <c r="DS174" s="20">
        <v>2264.2230965175345</v>
      </c>
      <c r="DT174" s="20">
        <v>2263.2724198171527</v>
      </c>
      <c r="DU174" s="20">
        <v>2104.5449273776512</v>
      </c>
      <c r="DV174" s="20">
        <v>2107.7210801240662</v>
      </c>
      <c r="DW174" s="20">
        <v>8.0594147631303894</v>
      </c>
      <c r="DX174" s="20">
        <v>8.0468711544240765</v>
      </c>
      <c r="DY174" s="20">
        <v>2.81112213348591</v>
      </c>
      <c r="DZ174" s="20">
        <v>2.7245594947453231</v>
      </c>
      <c r="EA174" s="2">
        <v>13086.166666666666</v>
      </c>
      <c r="EB174" s="2" t="s">
        <v>118</v>
      </c>
      <c r="EC174" s="2">
        <v>4049.5836363636354</v>
      </c>
      <c r="ED174" s="2">
        <v>3384.4700000000003</v>
      </c>
      <c r="EE174" s="2">
        <v>2710.28</v>
      </c>
      <c r="EF174" s="2">
        <v>6775.7000000000007</v>
      </c>
      <c r="EG174" s="2">
        <v>447.33333333333331</v>
      </c>
      <c r="EH174" s="2" t="s">
        <v>118</v>
      </c>
      <c r="EI174" s="2">
        <v>0</v>
      </c>
      <c r="EJ174" s="2">
        <v>335.40500000000003</v>
      </c>
      <c r="EK174" s="2">
        <v>0</v>
      </c>
      <c r="EL174" s="2">
        <v>338.78500000000003</v>
      </c>
      <c r="EM174" s="2">
        <v>0</v>
      </c>
      <c r="EN174" s="2" t="s">
        <v>118</v>
      </c>
      <c r="EO174" s="2">
        <v>5</v>
      </c>
      <c r="EP174" s="2">
        <v>0</v>
      </c>
      <c r="EQ174" s="2">
        <v>0</v>
      </c>
      <c r="ER174" s="2">
        <v>0</v>
      </c>
      <c r="ES174" s="2">
        <v>0</v>
      </c>
      <c r="ET174" s="2" t="s">
        <v>118</v>
      </c>
      <c r="EU174" s="2">
        <v>0</v>
      </c>
      <c r="EV174" s="2">
        <v>0</v>
      </c>
      <c r="EW174" s="2">
        <v>0</v>
      </c>
      <c r="EX174" s="2">
        <v>0</v>
      </c>
      <c r="EY174" s="2">
        <v>126.66666666666667</v>
      </c>
      <c r="EZ174" s="2" t="s">
        <v>118</v>
      </c>
      <c r="FA174" s="2">
        <v>180</v>
      </c>
      <c r="FB174" s="2">
        <v>760</v>
      </c>
      <c r="FC174" s="2">
        <v>113.33333333333333</v>
      </c>
      <c r="FD174" s="2">
        <v>135</v>
      </c>
      <c r="FE174" s="14">
        <v>0.35699999999999998</v>
      </c>
      <c r="FF174" s="14">
        <v>0.19750000000000001</v>
      </c>
      <c r="FG174" s="30">
        <v>4.68</v>
      </c>
      <c r="FH174" s="30">
        <v>6.8599999999999994</v>
      </c>
      <c r="FI174" s="30">
        <v>0</v>
      </c>
      <c r="FJ174" s="30">
        <v>2.9200000000000004</v>
      </c>
      <c r="FK174" s="30">
        <v>5.7200000000000006</v>
      </c>
      <c r="FL174" s="30">
        <v>0</v>
      </c>
      <c r="FM174" s="30" t="s">
        <v>118</v>
      </c>
      <c r="FN174" s="30" t="s">
        <v>118</v>
      </c>
      <c r="FO174" s="30" t="s">
        <v>118</v>
      </c>
      <c r="FP174" s="30" t="s">
        <v>118</v>
      </c>
      <c r="FQ174" s="30" t="s">
        <v>118</v>
      </c>
      <c r="FR174" s="30" t="s">
        <v>118</v>
      </c>
      <c r="FS174" s="14">
        <v>3.6340595944</v>
      </c>
      <c r="FT174" s="14">
        <v>4.2710784195000002</v>
      </c>
      <c r="FU174" s="14">
        <v>7.7780643999999996E-3</v>
      </c>
      <c r="FV174" s="14">
        <v>3.3934865500000001E-2</v>
      </c>
      <c r="FW174" s="14">
        <v>1.0487479896</v>
      </c>
      <c r="FX174" s="14">
        <v>0.71083782750000002</v>
      </c>
      <c r="FY174" s="14">
        <v>0</v>
      </c>
      <c r="FZ174" s="14">
        <v>0</v>
      </c>
      <c r="GA174" s="14">
        <v>1.4107364E-3</v>
      </c>
      <c r="GB174" s="14">
        <v>2.1491459500000001E-2</v>
      </c>
      <c r="GC174" s="14">
        <v>0.15328475400000002</v>
      </c>
      <c r="GD174" s="14">
        <v>2.1271045750000002E-2</v>
      </c>
      <c r="GE174" s="14">
        <v>3.1822881599999998E-2</v>
      </c>
      <c r="GF174" s="14">
        <v>0.25521862475000001</v>
      </c>
      <c r="GG174" s="14">
        <v>1.6494840196000002</v>
      </c>
      <c r="GH174" s="14">
        <v>0.17709179975</v>
      </c>
      <c r="GI174" s="14">
        <v>4.1118231999999998E-3</v>
      </c>
      <c r="GJ174" s="14">
        <v>0.14884480249999998</v>
      </c>
      <c r="GK174" s="14">
        <v>0.65402937420000007</v>
      </c>
      <c r="GL174" s="14">
        <v>2.8275265085000001</v>
      </c>
      <c r="GM174" s="14">
        <v>9.5116671599999994E-2</v>
      </c>
      <c r="GN174" s="14">
        <v>3.3566061500000001E-2</v>
      </c>
      <c r="GO174" s="14">
        <v>6.8209261199999996E-2</v>
      </c>
      <c r="GP174" s="14">
        <v>0</v>
      </c>
      <c r="GQ174" s="14">
        <v>8.7827546000000013E-3</v>
      </c>
      <c r="GR174" s="14">
        <v>2.8736309999999998E-3</v>
      </c>
      <c r="GS174" s="14">
        <v>3.6361400000000001E-4</v>
      </c>
      <c r="GT174" s="14">
        <v>2.7455807500000001E-3</v>
      </c>
      <c r="GU174" s="14">
        <v>5.6516245199999995E-2</v>
      </c>
      <c r="GV174" s="14">
        <v>0.11620837125000001</v>
      </c>
      <c r="GW174" s="14">
        <v>2.3087211000000003E-2</v>
      </c>
      <c r="GX174" s="14">
        <v>9.9313947749999992E-2</v>
      </c>
    </row>
    <row r="175" spans="1:206" x14ac:dyDescent="0.3">
      <c r="A175" s="6">
        <v>2011</v>
      </c>
      <c r="B175" s="6">
        <v>2</v>
      </c>
      <c r="C175" s="12">
        <v>170</v>
      </c>
      <c r="D175" s="14">
        <v>5.6</v>
      </c>
      <c r="E175" s="14">
        <v>5.55</v>
      </c>
      <c r="F175" s="14">
        <v>6.05</v>
      </c>
      <c r="G175" s="14">
        <v>5.75</v>
      </c>
      <c r="H175" s="14">
        <v>4.0999999999999996</v>
      </c>
      <c r="I175" s="14">
        <v>4.9000000000000004</v>
      </c>
      <c r="J175" s="14">
        <v>4.95</v>
      </c>
      <c r="K175" s="14">
        <v>4.5999999999999996</v>
      </c>
      <c r="L175" s="6">
        <v>1</v>
      </c>
      <c r="M175" s="6">
        <v>3</v>
      </c>
      <c r="N175" s="6">
        <v>0</v>
      </c>
      <c r="O175" s="6">
        <v>1</v>
      </c>
      <c r="P175" s="6">
        <v>1</v>
      </c>
      <c r="Q175" s="6">
        <v>3</v>
      </c>
      <c r="R175" s="6">
        <v>6</v>
      </c>
      <c r="S175" s="6">
        <v>5</v>
      </c>
      <c r="T175" s="6" t="s">
        <v>126</v>
      </c>
      <c r="U175" s="13" t="s">
        <v>126</v>
      </c>
      <c r="V175" s="13">
        <v>70.599999999999994</v>
      </c>
      <c r="W175" s="13">
        <v>65.900000000000006</v>
      </c>
      <c r="X175" s="13">
        <v>48.6</v>
      </c>
      <c r="Y175" s="13" t="s">
        <v>126</v>
      </c>
      <c r="Z175" s="13">
        <v>75.400000000000006</v>
      </c>
      <c r="AA175" s="13">
        <v>49.3</v>
      </c>
      <c r="AB175" s="13">
        <v>190</v>
      </c>
      <c r="AC175" s="13">
        <v>212.4</v>
      </c>
      <c r="AD175" s="13">
        <v>124</v>
      </c>
      <c r="AE175" s="13">
        <v>81</v>
      </c>
      <c r="AF175" s="13">
        <v>139.30000000000001</v>
      </c>
      <c r="AG175" s="13">
        <v>51.8</v>
      </c>
      <c r="AH175" s="13">
        <v>44.4</v>
      </c>
      <c r="AI175" s="13">
        <v>85.6</v>
      </c>
      <c r="AJ175" s="13">
        <v>82.11</v>
      </c>
      <c r="AK175" s="13">
        <v>59.66</v>
      </c>
      <c r="AL175" s="13">
        <v>28.88</v>
      </c>
      <c r="AM175" s="13">
        <v>32.14</v>
      </c>
      <c r="AN175" s="13">
        <v>103.12</v>
      </c>
      <c r="AO175" s="13">
        <v>84.01</v>
      </c>
      <c r="AP175" s="13">
        <v>39.17</v>
      </c>
      <c r="AQ175" s="13">
        <v>28.04</v>
      </c>
      <c r="AR175" s="13">
        <v>11.4</v>
      </c>
      <c r="AS175" s="13">
        <v>33.57</v>
      </c>
      <c r="AT175" s="13">
        <v>17.649999999999999</v>
      </c>
      <c r="AU175" s="13">
        <v>69.94</v>
      </c>
      <c r="AV175" s="13">
        <v>116.96</v>
      </c>
      <c r="AW175" s="13">
        <v>27.46</v>
      </c>
      <c r="AX175" s="13">
        <v>93.97</v>
      </c>
      <c r="AY175" s="13">
        <v>23.46</v>
      </c>
      <c r="AZ175" s="13">
        <v>36.130000000000003</v>
      </c>
      <c r="BA175" s="13">
        <v>81.19</v>
      </c>
      <c r="BB175" s="13">
        <v>41.84</v>
      </c>
      <c r="BC175" s="13">
        <v>28.71</v>
      </c>
      <c r="BD175" s="13">
        <v>60.99</v>
      </c>
      <c r="BE175" s="13">
        <v>333.53</v>
      </c>
      <c r="BF175" s="13">
        <v>195.7</v>
      </c>
      <c r="BG175" s="14">
        <v>6.79</v>
      </c>
      <c r="BH175" s="14">
        <v>7.87</v>
      </c>
      <c r="BI175" s="14">
        <v>9.2100000000000009</v>
      </c>
      <c r="BJ175" s="14">
        <v>10.18</v>
      </c>
      <c r="BK175" s="14">
        <v>9.4700000000000006</v>
      </c>
      <c r="BL175" s="14">
        <v>7.73</v>
      </c>
      <c r="BM175" s="14">
        <v>7.75</v>
      </c>
      <c r="BN175" s="14">
        <v>8.01</v>
      </c>
      <c r="BO175" s="14">
        <v>7.31</v>
      </c>
      <c r="BP175" s="14">
        <v>6.87</v>
      </c>
      <c r="BQ175" s="14">
        <v>6.94</v>
      </c>
      <c r="BR175" s="14">
        <v>6.54</v>
      </c>
      <c r="BS175" s="14">
        <v>6.57</v>
      </c>
      <c r="BT175" s="14">
        <v>6.6269999999999998</v>
      </c>
      <c r="BU175" s="14" t="s">
        <v>126</v>
      </c>
      <c r="BV175" s="14" t="s">
        <v>126</v>
      </c>
      <c r="BW175" s="14">
        <v>7.3230000000000004</v>
      </c>
      <c r="BX175" s="14" t="s">
        <v>126</v>
      </c>
      <c r="BY175" s="14">
        <v>5.5110000000000001</v>
      </c>
      <c r="BZ175" s="14">
        <v>5.8529999999999998</v>
      </c>
      <c r="CA175" s="14">
        <v>5.1719999999999997</v>
      </c>
      <c r="CB175" s="14">
        <v>5.42</v>
      </c>
      <c r="CC175" s="14" t="s">
        <v>126</v>
      </c>
      <c r="CD175" s="15">
        <v>28.486999999999998</v>
      </c>
      <c r="CE175" s="14">
        <v>7.1749999999999998</v>
      </c>
      <c r="CF175" s="15">
        <v>33.765000000000001</v>
      </c>
      <c r="CG175" s="14">
        <v>7.68</v>
      </c>
      <c r="CH175" s="15">
        <v>34.216000000000001</v>
      </c>
      <c r="CI175" s="14">
        <v>5.69</v>
      </c>
      <c r="CJ175" s="15">
        <v>34.462000000000003</v>
      </c>
      <c r="CK175" s="14">
        <v>5.69</v>
      </c>
      <c r="CL175" s="15">
        <v>34.44</v>
      </c>
      <c r="CM175" s="14">
        <v>5.53</v>
      </c>
      <c r="CN175" s="15">
        <v>34.415999999999997</v>
      </c>
      <c r="CO175" s="14">
        <v>5.59</v>
      </c>
      <c r="CP175" s="6">
        <v>34.39</v>
      </c>
      <c r="CQ175" s="13">
        <v>8</v>
      </c>
      <c r="CR175" s="13">
        <v>5</v>
      </c>
      <c r="CS175" s="18" t="s">
        <v>118</v>
      </c>
      <c r="CT175" s="18" t="s">
        <v>118</v>
      </c>
      <c r="CU175" s="18" t="s">
        <v>118</v>
      </c>
      <c r="CV175" s="19">
        <v>0.48333333333333334</v>
      </c>
      <c r="CW175" s="19">
        <v>0.5</v>
      </c>
      <c r="CX175" s="19">
        <v>4.8</v>
      </c>
      <c r="CY175" s="19">
        <v>4.5</v>
      </c>
      <c r="CZ175" s="19">
        <v>6.15</v>
      </c>
      <c r="DA175" s="19">
        <v>5.7750000000000004</v>
      </c>
      <c r="DB175" s="19">
        <v>0.47333333333333333</v>
      </c>
      <c r="DC175" s="19">
        <v>0.22500000000000001</v>
      </c>
      <c r="DD175" s="19">
        <v>0.5</v>
      </c>
      <c r="DE175" s="19">
        <v>4.45</v>
      </c>
      <c r="DF175" s="19">
        <v>6.2249999999999996</v>
      </c>
      <c r="DG175" s="19">
        <v>0.67500000000000004</v>
      </c>
      <c r="DH175" s="19">
        <v>5.3250000000000002</v>
      </c>
      <c r="DI175" s="19">
        <v>9.2750000000000004</v>
      </c>
      <c r="DJ175" s="19">
        <v>2.25</v>
      </c>
      <c r="DK175" s="19">
        <v>0.53333333333333333</v>
      </c>
      <c r="DL175" s="14">
        <v>0.53333333333333333</v>
      </c>
      <c r="DM175" s="19">
        <v>5.3666666666666671</v>
      </c>
      <c r="DN175" s="14">
        <v>5.333333333333333</v>
      </c>
      <c r="DO175" s="19">
        <v>7.666666666666667</v>
      </c>
      <c r="DP175" s="14">
        <v>7.4</v>
      </c>
      <c r="DQ175" s="19">
        <v>0.17666666666666667</v>
      </c>
      <c r="DR175" s="14">
        <v>9.3333333333333338E-2</v>
      </c>
      <c r="DS175" s="20">
        <v>2266.7635509217075</v>
      </c>
      <c r="DT175" s="20">
        <v>2273.6823745063189</v>
      </c>
      <c r="DU175" s="20">
        <v>2108.3116526929293</v>
      </c>
      <c r="DV175" s="20">
        <v>2103.9887072566494</v>
      </c>
      <c r="DW175" s="20">
        <v>8.065173691033996</v>
      </c>
      <c r="DX175" s="20">
        <v>8.090709168866189</v>
      </c>
      <c r="DY175" s="20">
        <v>2.7831839643120264</v>
      </c>
      <c r="DZ175" s="20">
        <v>2.9354898037687436</v>
      </c>
      <c r="EA175" s="2">
        <v>233422.86499999999</v>
      </c>
      <c r="EB175" s="2" t="s">
        <v>118</v>
      </c>
      <c r="EC175" s="2">
        <v>10502.335000000001</v>
      </c>
      <c r="ED175" s="2">
        <v>20881.810000000001</v>
      </c>
      <c r="EE175" s="2">
        <v>6606.307499999999</v>
      </c>
      <c r="EF175" s="2">
        <v>2371.4949999999999</v>
      </c>
      <c r="EG175" s="2">
        <v>1016.25</v>
      </c>
      <c r="EH175" s="2" t="s">
        <v>118</v>
      </c>
      <c r="EI175" s="2">
        <v>3726.6349999999993</v>
      </c>
      <c r="EJ175" s="2">
        <v>1231.96</v>
      </c>
      <c r="EK175" s="2">
        <v>1693.9250000000002</v>
      </c>
      <c r="EL175" s="2">
        <v>4065.42</v>
      </c>
      <c r="EM175" s="2">
        <v>10</v>
      </c>
      <c r="EN175" s="2" t="s">
        <v>118</v>
      </c>
      <c r="EO175" s="2">
        <v>25</v>
      </c>
      <c r="EP175" s="2">
        <v>0</v>
      </c>
      <c r="EQ175" s="2">
        <v>0</v>
      </c>
      <c r="ER175" s="2">
        <v>6.666666666666667</v>
      </c>
      <c r="ES175" s="2">
        <v>10</v>
      </c>
      <c r="ET175" s="2" t="s">
        <v>118</v>
      </c>
      <c r="EU175" s="2">
        <v>5</v>
      </c>
      <c r="EV175" s="2">
        <v>0</v>
      </c>
      <c r="EW175" s="2">
        <v>0</v>
      </c>
      <c r="EX175" s="2">
        <v>0</v>
      </c>
      <c r="EY175" s="2">
        <v>75</v>
      </c>
      <c r="EZ175" s="2" t="s">
        <v>118</v>
      </c>
      <c r="FA175" s="2">
        <v>1215</v>
      </c>
      <c r="FB175" s="2">
        <v>5380</v>
      </c>
      <c r="FC175" s="2">
        <v>795</v>
      </c>
      <c r="FD175" s="2">
        <v>760</v>
      </c>
      <c r="FE175" s="14">
        <v>0.45375000000000004</v>
      </c>
      <c r="FF175" s="14">
        <v>0.26333333333333336</v>
      </c>
      <c r="FG175" s="30">
        <v>10</v>
      </c>
      <c r="FH175" s="30">
        <v>7.8750000000000009</v>
      </c>
      <c r="FI175" s="30">
        <v>0</v>
      </c>
      <c r="FJ175" s="30">
        <v>5.1750000000000007</v>
      </c>
      <c r="FK175" s="30">
        <v>5.2</v>
      </c>
      <c r="FL175" s="30">
        <v>0</v>
      </c>
      <c r="FM175" s="30" t="s">
        <v>118</v>
      </c>
      <c r="FN175" s="30" t="s">
        <v>118</v>
      </c>
      <c r="FO175" s="30" t="s">
        <v>118</v>
      </c>
      <c r="FP175" s="30" t="s">
        <v>118</v>
      </c>
      <c r="FQ175" s="30" t="s">
        <v>118</v>
      </c>
      <c r="FR175" s="30" t="s">
        <v>118</v>
      </c>
      <c r="FS175" s="14">
        <v>2.5862162240000002</v>
      </c>
      <c r="FT175" s="14">
        <v>1.6520795123333336</v>
      </c>
      <c r="FU175" s="14">
        <v>3.3907960500000001E-2</v>
      </c>
      <c r="FV175" s="14">
        <v>0</v>
      </c>
      <c r="FW175" s="14">
        <v>0.48721810399999999</v>
      </c>
      <c r="FX175" s="14">
        <v>0.15326225200000002</v>
      </c>
      <c r="FY175" s="14">
        <v>0</v>
      </c>
      <c r="FZ175" s="14">
        <v>0</v>
      </c>
      <c r="GA175" s="14">
        <v>0</v>
      </c>
      <c r="GB175" s="14">
        <v>1.506549E-3</v>
      </c>
      <c r="GC175" s="14">
        <v>4.1265001750000002E-2</v>
      </c>
      <c r="GD175" s="14">
        <v>9.2479769999999992E-3</v>
      </c>
      <c r="GE175" s="14">
        <v>2.8184403499999997E-2</v>
      </c>
      <c r="GF175" s="14">
        <v>0.11032470766666665</v>
      </c>
      <c r="GG175" s="14">
        <v>0.69883661475000003</v>
      </c>
      <c r="GH175" s="14">
        <v>0.60550321266666662</v>
      </c>
      <c r="GI175" s="14">
        <v>3.5160495E-3</v>
      </c>
      <c r="GJ175" s="14">
        <v>0.10703903133333333</v>
      </c>
      <c r="GK175" s="14">
        <v>1.2563496322500001</v>
      </c>
      <c r="GL175" s="14">
        <v>0.63981971333333332</v>
      </c>
      <c r="GM175" s="14">
        <v>0.71665654400000001</v>
      </c>
      <c r="GN175" s="14">
        <v>3.0236391000000001E-2</v>
      </c>
      <c r="GO175" s="14">
        <v>0.51156946000000003</v>
      </c>
      <c r="GP175" s="14">
        <v>0</v>
      </c>
      <c r="GQ175" s="14">
        <v>2.7234983500000001E-2</v>
      </c>
      <c r="GR175" s="14">
        <v>6.5683000000000007E-4</v>
      </c>
      <c r="GS175" s="14">
        <v>2.7267975999999999E-2</v>
      </c>
      <c r="GT175" s="14">
        <v>1.7282879999999999E-3</v>
      </c>
      <c r="GU175" s="14">
        <v>0.29232540550000002</v>
      </c>
      <c r="GV175" s="14">
        <v>1.7683882666666668E-2</v>
      </c>
      <c r="GW175" s="14">
        <v>0.12199713625</v>
      </c>
      <c r="GX175" s="14">
        <v>2.4572175666666668E-2</v>
      </c>
    </row>
    <row r="176" spans="1:206" x14ac:dyDescent="0.3">
      <c r="A176" s="6">
        <v>2011</v>
      </c>
      <c r="B176" s="6">
        <v>3</v>
      </c>
      <c r="C176" s="12">
        <v>171</v>
      </c>
      <c r="D176" s="14">
        <v>6.05</v>
      </c>
      <c r="E176" s="14">
        <v>6.4</v>
      </c>
      <c r="F176" s="14">
        <v>7.05</v>
      </c>
      <c r="G176" s="14">
        <v>6.05</v>
      </c>
      <c r="H176" s="14">
        <v>4.55</v>
      </c>
      <c r="I176" s="14">
        <v>5.4</v>
      </c>
      <c r="J176" s="14">
        <v>6.2</v>
      </c>
      <c r="K176" s="14">
        <v>6.1</v>
      </c>
      <c r="L176" s="6">
        <v>2</v>
      </c>
      <c r="M176" s="6">
        <v>2</v>
      </c>
      <c r="N176" s="6">
        <v>0</v>
      </c>
      <c r="O176" s="6">
        <v>5</v>
      </c>
      <c r="P176" s="6">
        <v>7</v>
      </c>
      <c r="Q176" s="6">
        <v>7</v>
      </c>
      <c r="R176" s="6">
        <v>5</v>
      </c>
      <c r="S176" s="6">
        <v>9</v>
      </c>
      <c r="T176" s="6" t="s">
        <v>126</v>
      </c>
      <c r="U176" s="13" t="s">
        <v>126</v>
      </c>
      <c r="V176" s="13">
        <v>103</v>
      </c>
      <c r="W176" s="13">
        <v>81.599999999999994</v>
      </c>
      <c r="X176" s="13">
        <v>82.7</v>
      </c>
      <c r="Y176" s="13" t="s">
        <v>126</v>
      </c>
      <c r="Z176" s="13">
        <v>88.8</v>
      </c>
      <c r="AA176" s="13">
        <v>124.5</v>
      </c>
      <c r="AB176" s="13">
        <v>63</v>
      </c>
      <c r="AC176" s="13">
        <v>90</v>
      </c>
      <c r="AD176" s="13">
        <v>63.8</v>
      </c>
      <c r="AE176" s="13">
        <v>93</v>
      </c>
      <c r="AF176" s="13">
        <v>60.1</v>
      </c>
      <c r="AG176" s="13">
        <v>50</v>
      </c>
      <c r="AH176" s="13">
        <v>76.599999999999994</v>
      </c>
      <c r="AI176" s="13">
        <v>66</v>
      </c>
      <c r="AJ176" s="13">
        <v>24.3</v>
      </c>
      <c r="AK176" s="13">
        <v>19.46</v>
      </c>
      <c r="AL176" s="13">
        <v>9.49</v>
      </c>
      <c r="AM176" s="13">
        <v>13.2</v>
      </c>
      <c r="AN176" s="13">
        <v>44.14</v>
      </c>
      <c r="AO176" s="13">
        <v>57.36</v>
      </c>
      <c r="AP176" s="13">
        <v>13.68</v>
      </c>
      <c r="AQ176" s="13">
        <v>15.09</v>
      </c>
      <c r="AR176" s="13">
        <v>7.26</v>
      </c>
      <c r="AS176" s="13">
        <v>24.55</v>
      </c>
      <c r="AT176" s="13">
        <v>11.31</v>
      </c>
      <c r="AU176" s="13">
        <v>48.61</v>
      </c>
      <c r="AV176" s="13">
        <v>84.56</v>
      </c>
      <c r="AW176" s="13">
        <v>33.450000000000003</v>
      </c>
      <c r="AX176" s="13">
        <v>88.29</v>
      </c>
      <c r="AY176" s="13">
        <v>26.84</v>
      </c>
      <c r="AZ176" s="13">
        <v>30.97</v>
      </c>
      <c r="BA176" s="13">
        <v>58.69</v>
      </c>
      <c r="BB176" s="13">
        <v>22.56</v>
      </c>
      <c r="BC176" s="13">
        <v>14.66</v>
      </c>
      <c r="BD176" s="13">
        <v>29.8</v>
      </c>
      <c r="BE176" s="13">
        <v>184.57</v>
      </c>
      <c r="BF176" s="13">
        <v>76.03</v>
      </c>
      <c r="BG176" s="14">
        <v>7.13</v>
      </c>
      <c r="BH176" s="14">
        <v>8.06</v>
      </c>
      <c r="BI176" s="14">
        <v>9.19</v>
      </c>
      <c r="BJ176" s="14">
        <v>10.1</v>
      </c>
      <c r="BK176" s="14">
        <v>9.35</v>
      </c>
      <c r="BL176" s="14">
        <v>7.75</v>
      </c>
      <c r="BM176" s="14">
        <v>7.92</v>
      </c>
      <c r="BN176" s="14">
        <v>8.1</v>
      </c>
      <c r="BO176" s="14">
        <v>7.36</v>
      </c>
      <c r="BP176" s="14">
        <v>6.87</v>
      </c>
      <c r="BQ176" s="14">
        <v>7.04</v>
      </c>
      <c r="BR176" s="14">
        <v>6.47</v>
      </c>
      <c r="BS176" s="14">
        <v>6.54</v>
      </c>
      <c r="BT176" s="14">
        <v>7.0389999999999997</v>
      </c>
      <c r="BU176" s="14">
        <v>7.2750000000000004</v>
      </c>
      <c r="BV176" s="14" t="s">
        <v>126</v>
      </c>
      <c r="BW176" s="14">
        <v>7.3079999999999998</v>
      </c>
      <c r="BX176" s="14" t="s">
        <v>126</v>
      </c>
      <c r="BY176" s="14">
        <v>6.194</v>
      </c>
      <c r="BZ176" s="14">
        <v>6.32</v>
      </c>
      <c r="CA176" s="14">
        <v>5.9290000000000003</v>
      </c>
      <c r="CB176" s="14">
        <v>5.7789999999999999</v>
      </c>
      <c r="CC176" s="14" t="s">
        <v>126</v>
      </c>
      <c r="CD176" s="15">
        <v>27.042999999999999</v>
      </c>
      <c r="CE176" s="14">
        <v>7.36</v>
      </c>
      <c r="CF176" s="15">
        <v>33.835000000000001</v>
      </c>
      <c r="CG176" s="14">
        <v>7.5250000000000004</v>
      </c>
      <c r="CH176" s="15">
        <v>34.124000000000002</v>
      </c>
      <c r="CI176" s="14">
        <v>6.0949999999999998</v>
      </c>
      <c r="CJ176" s="15">
        <v>34.491</v>
      </c>
      <c r="CK176" s="14">
        <v>6.21</v>
      </c>
      <c r="CL176" s="15">
        <v>34.792999999999999</v>
      </c>
      <c r="CM176" s="14">
        <v>6.09</v>
      </c>
      <c r="CN176" s="15">
        <v>34.308999999999997</v>
      </c>
      <c r="CO176" s="14">
        <v>6.0449999999999999</v>
      </c>
      <c r="CP176" s="6">
        <v>34.442999999999998</v>
      </c>
      <c r="CQ176" s="13">
        <v>6.75</v>
      </c>
      <c r="CR176" s="13">
        <v>5.25</v>
      </c>
      <c r="CS176" s="18" t="s">
        <v>118</v>
      </c>
      <c r="CT176" s="18" t="s">
        <v>118</v>
      </c>
      <c r="CU176" s="18" t="s">
        <v>118</v>
      </c>
      <c r="CV176" s="19">
        <v>0.39166666666666666</v>
      </c>
      <c r="CW176" s="19">
        <v>0.47499999999999998</v>
      </c>
      <c r="CX176" s="19">
        <v>3.8250000000000002</v>
      </c>
      <c r="CY176" s="19">
        <v>4.2750000000000004</v>
      </c>
      <c r="CZ176" s="19">
        <v>4.541666666666667</v>
      </c>
      <c r="DA176" s="19">
        <v>5.6</v>
      </c>
      <c r="DB176" s="19">
        <v>0.65</v>
      </c>
      <c r="DC176" s="19">
        <v>0.92500000000000004</v>
      </c>
      <c r="DD176" s="19">
        <v>0.32500000000000001</v>
      </c>
      <c r="DE176" s="19">
        <v>2.8</v>
      </c>
      <c r="DF176" s="19">
        <v>3.5750000000000002</v>
      </c>
      <c r="DG176" s="19">
        <v>0.57499999999999996</v>
      </c>
      <c r="DH176" s="19">
        <v>4.0249999999999995</v>
      </c>
      <c r="DI176" s="19">
        <v>8.1</v>
      </c>
      <c r="DJ176" s="19">
        <v>1.175</v>
      </c>
      <c r="DK176" s="19">
        <v>0.47499999999999998</v>
      </c>
      <c r="DL176" s="14">
        <v>0.5</v>
      </c>
      <c r="DM176" s="19">
        <v>3.4</v>
      </c>
      <c r="DN176" s="14">
        <v>3.4</v>
      </c>
      <c r="DO176" s="19">
        <v>6.8</v>
      </c>
      <c r="DP176" s="14">
        <v>6.6</v>
      </c>
      <c r="DQ176" s="19">
        <v>0.22500000000000001</v>
      </c>
      <c r="DR176" s="14">
        <v>0.3</v>
      </c>
      <c r="DS176" s="20" t="s">
        <v>118</v>
      </c>
      <c r="DT176" s="20" t="s">
        <v>118</v>
      </c>
      <c r="DU176" s="20" t="s">
        <v>118</v>
      </c>
      <c r="DV176" s="20" t="s">
        <v>118</v>
      </c>
      <c r="DW176" s="20" t="s">
        <v>118</v>
      </c>
      <c r="DX176" s="20" t="s">
        <v>118</v>
      </c>
      <c r="DY176" s="20" t="s">
        <v>118</v>
      </c>
      <c r="DZ176" s="20" t="s">
        <v>118</v>
      </c>
      <c r="EA176" s="2">
        <v>4691494.6800000006</v>
      </c>
      <c r="EB176" s="2" t="s">
        <v>118</v>
      </c>
      <c r="EC176" s="2">
        <v>410268.63500000001</v>
      </c>
      <c r="ED176" s="2">
        <v>269261.28500000003</v>
      </c>
      <c r="EE176" s="2">
        <v>112708.55333333334</v>
      </c>
      <c r="EF176" s="2">
        <v>126480.77999999998</v>
      </c>
      <c r="EG176" s="2">
        <v>27102.75</v>
      </c>
      <c r="EH176" s="2" t="s">
        <v>118</v>
      </c>
      <c r="EI176" s="2">
        <v>338.78500000000003</v>
      </c>
      <c r="EJ176" s="2">
        <v>1012.9750000000001</v>
      </c>
      <c r="EK176" s="2">
        <v>451.71333333333337</v>
      </c>
      <c r="EL176" s="2">
        <v>3582.16</v>
      </c>
      <c r="EM176" s="2">
        <v>120</v>
      </c>
      <c r="EN176" s="2" t="s">
        <v>118</v>
      </c>
      <c r="EO176" s="2">
        <v>20</v>
      </c>
      <c r="EP176" s="2">
        <v>15</v>
      </c>
      <c r="EQ176" s="2">
        <v>53.333333333333336</v>
      </c>
      <c r="ER176" s="2">
        <v>10</v>
      </c>
      <c r="ES176" s="2">
        <v>115</v>
      </c>
      <c r="ET176" s="2" t="s">
        <v>118</v>
      </c>
      <c r="EU176" s="2">
        <v>20</v>
      </c>
      <c r="EV176" s="2">
        <v>5</v>
      </c>
      <c r="EW176" s="2">
        <v>0</v>
      </c>
      <c r="EX176" s="2">
        <v>70</v>
      </c>
      <c r="EY176" s="2">
        <v>1240</v>
      </c>
      <c r="EZ176" s="2" t="s">
        <v>118</v>
      </c>
      <c r="FA176" s="2">
        <v>17530</v>
      </c>
      <c r="FB176" s="2">
        <v>10410</v>
      </c>
      <c r="FC176" s="2">
        <v>6760</v>
      </c>
      <c r="FD176" s="2">
        <v>13250</v>
      </c>
      <c r="FE176" s="14">
        <v>1.88</v>
      </c>
      <c r="FF176" s="14">
        <v>0.82000000000000006</v>
      </c>
      <c r="FG176" s="30">
        <v>10.850000000000001</v>
      </c>
      <c r="FH176" s="30">
        <v>9.25</v>
      </c>
      <c r="FI176" s="30">
        <v>0</v>
      </c>
      <c r="FJ176" s="30">
        <v>8.0750000000000011</v>
      </c>
      <c r="FK176" s="30">
        <v>4.4249999999999998</v>
      </c>
      <c r="FL176" s="30">
        <v>0</v>
      </c>
      <c r="FM176" s="30" t="s">
        <v>118</v>
      </c>
      <c r="FN176" s="30" t="s">
        <v>118</v>
      </c>
      <c r="FO176" s="30" t="s">
        <v>118</v>
      </c>
      <c r="FP176" s="30" t="s">
        <v>118</v>
      </c>
      <c r="FQ176" s="30" t="s">
        <v>118</v>
      </c>
      <c r="FR176" s="30" t="s">
        <v>118</v>
      </c>
      <c r="FS176" s="14">
        <v>4.6861848832500002</v>
      </c>
      <c r="FT176" s="14">
        <v>4.4783401295000003</v>
      </c>
      <c r="FU176" s="14">
        <v>2.9167741499999997E-2</v>
      </c>
      <c r="FV176" s="14">
        <v>4.5372043000000001E-2</v>
      </c>
      <c r="FW176" s="14">
        <v>0.44756343200000004</v>
      </c>
      <c r="FX176" s="14">
        <v>1.51240145E-2</v>
      </c>
      <c r="FY176" s="14">
        <v>0</v>
      </c>
      <c r="FZ176" s="14">
        <v>3.0776271000000001E-2</v>
      </c>
      <c r="GA176" s="14">
        <v>2.8529497500000001E-3</v>
      </c>
      <c r="GB176" s="14">
        <v>0</v>
      </c>
      <c r="GC176" s="14">
        <v>5.1026013250000002E-2</v>
      </c>
      <c r="GD176" s="14">
        <v>4.4455941999999998E-2</v>
      </c>
      <c r="GE176" s="14">
        <v>3.8366182999999998E-2</v>
      </c>
      <c r="GF176" s="14">
        <v>9.1768967500000007E-2</v>
      </c>
      <c r="GG176" s="14">
        <v>1.8715206370000002</v>
      </c>
      <c r="GH176" s="14">
        <v>1.9652351319999999</v>
      </c>
      <c r="GI176" s="14">
        <v>0.19317898375000001</v>
      </c>
      <c r="GJ176" s="14">
        <v>0.131592604</v>
      </c>
      <c r="GK176" s="14">
        <v>1.7409601939999999</v>
      </c>
      <c r="GL176" s="14">
        <v>1.8088085595000001</v>
      </c>
      <c r="GM176" s="14">
        <v>4.6541596045000002</v>
      </c>
      <c r="GN176" s="14">
        <v>1.345943544</v>
      </c>
      <c r="GO176" s="14">
        <v>2.9671028675</v>
      </c>
      <c r="GP176" s="14">
        <v>0.106103295</v>
      </c>
      <c r="GQ176" s="14">
        <v>4.8558498000000005E-2</v>
      </c>
      <c r="GR176" s="14">
        <v>4.9262244999999996E-3</v>
      </c>
      <c r="GS176" s="14">
        <v>1.0979195427500001</v>
      </c>
      <c r="GT176" s="14">
        <v>0.60992771999999995</v>
      </c>
      <c r="GU176" s="14">
        <v>0.78765456524999999</v>
      </c>
      <c r="GV176" s="14">
        <v>0.44588646749999999</v>
      </c>
      <c r="GW176" s="14">
        <v>0.55696109925000004</v>
      </c>
      <c r="GX176" s="14">
        <v>0.1148189235</v>
      </c>
    </row>
    <row r="177" spans="1:206" x14ac:dyDescent="0.3">
      <c r="A177" s="6">
        <v>2011</v>
      </c>
      <c r="B177" s="6">
        <v>4</v>
      </c>
      <c r="C177" s="12">
        <v>172</v>
      </c>
      <c r="D177" s="14">
        <v>10.15</v>
      </c>
      <c r="E177" s="14">
        <v>10.65</v>
      </c>
      <c r="F177" s="14">
        <v>9.9</v>
      </c>
      <c r="G177" s="14">
        <v>9.75</v>
      </c>
      <c r="H177" s="14">
        <v>8.25</v>
      </c>
      <c r="I177" s="14">
        <v>9.3000000000000007</v>
      </c>
      <c r="J177" s="14">
        <v>10.7</v>
      </c>
      <c r="K177" s="14">
        <v>9.9499999999999993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1</v>
      </c>
      <c r="T177" s="6" t="s">
        <v>126</v>
      </c>
      <c r="U177" s="13" t="s">
        <v>126</v>
      </c>
      <c r="V177" s="13">
        <v>184.9</v>
      </c>
      <c r="W177" s="13">
        <v>140.5</v>
      </c>
      <c r="X177" s="13">
        <v>163.5</v>
      </c>
      <c r="Y177" s="13" t="s">
        <v>126</v>
      </c>
      <c r="Z177" s="13">
        <v>171.8</v>
      </c>
      <c r="AA177" s="13">
        <v>200.3</v>
      </c>
      <c r="AB177" s="13">
        <v>40.200000000000003</v>
      </c>
      <c r="AC177" s="13">
        <v>106</v>
      </c>
      <c r="AD177" s="13">
        <v>80.2</v>
      </c>
      <c r="AE177" s="13">
        <v>51</v>
      </c>
      <c r="AF177" s="13">
        <v>32.4</v>
      </c>
      <c r="AG177" s="13">
        <v>28.4</v>
      </c>
      <c r="AH177" s="13">
        <v>29.6</v>
      </c>
      <c r="AI177" s="13">
        <v>8</v>
      </c>
      <c r="AJ177" s="13">
        <v>26.57</v>
      </c>
      <c r="AK177" s="13">
        <v>19.57</v>
      </c>
      <c r="AL177" s="13">
        <v>8.8000000000000007</v>
      </c>
      <c r="AM177" s="13">
        <v>9.9700000000000006</v>
      </c>
      <c r="AN177" s="13">
        <v>31.67</v>
      </c>
      <c r="AO177" s="13">
        <v>47.4</v>
      </c>
      <c r="AP177" s="13">
        <v>28.78</v>
      </c>
      <c r="AQ177" s="13">
        <v>20.55</v>
      </c>
      <c r="AR177" s="13">
        <v>11.66</v>
      </c>
      <c r="AS177" s="13">
        <v>30.29</v>
      </c>
      <c r="AT177" s="13">
        <v>9.7799999999999994</v>
      </c>
      <c r="AU177" s="13">
        <v>51.56</v>
      </c>
      <c r="AV177" s="13">
        <v>98.6</v>
      </c>
      <c r="AW177" s="13">
        <v>14.78</v>
      </c>
      <c r="AX177" s="13">
        <v>64.14</v>
      </c>
      <c r="AY177" s="13">
        <v>11.02</v>
      </c>
      <c r="AZ177" s="13">
        <v>13.86</v>
      </c>
      <c r="BA177" s="13">
        <v>39.229999999999997</v>
      </c>
      <c r="BB177" s="13">
        <v>9.5500000000000007</v>
      </c>
      <c r="BC177" s="13">
        <v>8.94</v>
      </c>
      <c r="BD177" s="13">
        <v>21.05</v>
      </c>
      <c r="BE177" s="13">
        <v>168.17</v>
      </c>
      <c r="BF177" s="13">
        <v>49.71</v>
      </c>
      <c r="BG177" s="14">
        <v>8.77</v>
      </c>
      <c r="BH177" s="14">
        <v>9.02</v>
      </c>
      <c r="BI177" s="14">
        <v>9.6999999999999993</v>
      </c>
      <c r="BJ177" s="14">
        <v>10.51</v>
      </c>
      <c r="BK177" s="14">
        <v>9.6300000000000008</v>
      </c>
      <c r="BL177" s="14">
        <v>8.2799999999999994</v>
      </c>
      <c r="BM177" s="14">
        <v>8.51</v>
      </c>
      <c r="BN177" s="14">
        <v>8.68</v>
      </c>
      <c r="BO177" s="14">
        <v>8.16</v>
      </c>
      <c r="BP177" s="14">
        <v>7.68</v>
      </c>
      <c r="BQ177" s="14">
        <v>7.82</v>
      </c>
      <c r="BR177" s="14">
        <v>7.61</v>
      </c>
      <c r="BS177" s="14">
        <v>7.48</v>
      </c>
      <c r="BT177" s="14">
        <v>9.0169999999999995</v>
      </c>
      <c r="BU177" s="14">
        <v>8.8620000000000001</v>
      </c>
      <c r="BV177" s="14" t="s">
        <v>126</v>
      </c>
      <c r="BW177" s="14">
        <v>8.2810000000000006</v>
      </c>
      <c r="BX177" s="14" t="s">
        <v>126</v>
      </c>
      <c r="BY177" s="14">
        <v>8.4770000000000003</v>
      </c>
      <c r="BZ177" s="14">
        <v>8.1189999999999998</v>
      </c>
      <c r="CA177" s="14">
        <v>8.08</v>
      </c>
      <c r="CB177" s="14">
        <v>7.3559999999999999</v>
      </c>
      <c r="CC177" s="14" t="s">
        <v>126</v>
      </c>
      <c r="CD177" s="15">
        <v>33.866</v>
      </c>
      <c r="CE177" s="14">
        <v>8.3949999999999996</v>
      </c>
      <c r="CF177" s="15">
        <v>33.718000000000004</v>
      </c>
      <c r="CG177" s="14">
        <v>8.14</v>
      </c>
      <c r="CH177" s="15">
        <v>34.085000000000001</v>
      </c>
      <c r="CI177" s="14">
        <v>8.09</v>
      </c>
      <c r="CJ177" s="15">
        <v>34.357999999999997</v>
      </c>
      <c r="CK177" s="14">
        <v>9.15</v>
      </c>
      <c r="CL177" s="15">
        <v>34.823999999999998</v>
      </c>
      <c r="CM177" s="14">
        <v>7.07</v>
      </c>
      <c r="CN177" s="15">
        <v>34.319000000000003</v>
      </c>
      <c r="CO177" s="14">
        <v>6.85</v>
      </c>
      <c r="CP177" s="6">
        <v>34.408000000000001</v>
      </c>
      <c r="CQ177" s="13">
        <v>5.25</v>
      </c>
      <c r="CR177" s="13">
        <v>7.75</v>
      </c>
      <c r="CS177" s="18" t="s">
        <v>118</v>
      </c>
      <c r="CT177" s="18" t="s">
        <v>118</v>
      </c>
      <c r="CU177" s="18" t="s">
        <v>118</v>
      </c>
      <c r="CV177" s="19">
        <v>7.9166666666666677E-2</v>
      </c>
      <c r="CW177" s="19">
        <v>0.18</v>
      </c>
      <c r="CX177" s="19">
        <v>0.77</v>
      </c>
      <c r="CY177" s="19">
        <v>1.1000000000000001</v>
      </c>
      <c r="CZ177" s="19">
        <v>0.58333333333333337</v>
      </c>
      <c r="DA177" s="19">
        <v>1.95</v>
      </c>
      <c r="DB177" s="19">
        <v>0.48333333333333334</v>
      </c>
      <c r="DC177" s="19">
        <v>0.97500000000000009</v>
      </c>
      <c r="DD177" s="19">
        <v>7.7499999999999999E-2</v>
      </c>
      <c r="DE177" s="19">
        <v>0.8</v>
      </c>
      <c r="DF177" s="19">
        <v>0.4</v>
      </c>
      <c r="DG177" s="19">
        <v>0.1</v>
      </c>
      <c r="DH177" s="19">
        <v>1.3333333333333335</v>
      </c>
      <c r="DI177" s="19">
        <v>0.5</v>
      </c>
      <c r="DJ177" s="19">
        <v>0.83333333333333337</v>
      </c>
      <c r="DK177" s="19">
        <v>0.26374999999999998</v>
      </c>
      <c r="DL177" s="14">
        <v>0.32500000000000001</v>
      </c>
      <c r="DM177" s="19">
        <v>1.6</v>
      </c>
      <c r="DN177" s="14">
        <v>1.9500000000000002</v>
      </c>
      <c r="DO177" s="19">
        <v>2.9375</v>
      </c>
      <c r="DP177" s="14">
        <v>3.4249999999999998</v>
      </c>
      <c r="DQ177" s="19">
        <v>0.36125000000000002</v>
      </c>
      <c r="DR177" s="14">
        <v>0.65</v>
      </c>
      <c r="DS177" s="20" t="s">
        <v>118</v>
      </c>
      <c r="DT177" s="20" t="s">
        <v>118</v>
      </c>
      <c r="DU177" s="20" t="s">
        <v>118</v>
      </c>
      <c r="DV177" s="20" t="s">
        <v>118</v>
      </c>
      <c r="DW177" s="20" t="s">
        <v>118</v>
      </c>
      <c r="DX177" s="20" t="s">
        <v>118</v>
      </c>
      <c r="DY177" s="20" t="s">
        <v>118</v>
      </c>
      <c r="DZ177" s="20" t="s">
        <v>118</v>
      </c>
      <c r="EA177" s="2">
        <v>5513387.0899999999</v>
      </c>
      <c r="EB177" s="2" t="s">
        <v>118</v>
      </c>
      <c r="EC177" s="2">
        <v>925501.35000000009</v>
      </c>
      <c r="ED177" s="2">
        <v>197329.20500000002</v>
      </c>
      <c r="EE177" s="2">
        <v>593583.05999999994</v>
      </c>
      <c r="EF177" s="2">
        <v>310268.43</v>
      </c>
      <c r="EG177" s="2">
        <v>50817.75</v>
      </c>
      <c r="EH177" s="2" t="s">
        <v>118</v>
      </c>
      <c r="EI177" s="2">
        <v>8730.67</v>
      </c>
      <c r="EJ177" s="2">
        <v>15029.960000000001</v>
      </c>
      <c r="EK177" s="2">
        <v>20339.104000000003</v>
      </c>
      <c r="EL177" s="2">
        <v>4250.2700000000004</v>
      </c>
      <c r="EM177" s="2">
        <v>25</v>
      </c>
      <c r="EN177" s="2" t="s">
        <v>118</v>
      </c>
      <c r="EO177" s="2">
        <v>145</v>
      </c>
      <c r="EP177" s="2">
        <v>355</v>
      </c>
      <c r="EQ177" s="2">
        <v>60</v>
      </c>
      <c r="ER177" s="2">
        <v>245</v>
      </c>
      <c r="ES177" s="2">
        <v>85</v>
      </c>
      <c r="ET177" s="2" t="s">
        <v>118</v>
      </c>
      <c r="EU177" s="2">
        <v>60</v>
      </c>
      <c r="EV177" s="2">
        <v>40</v>
      </c>
      <c r="EW177" s="2">
        <v>0</v>
      </c>
      <c r="EX177" s="2">
        <v>15</v>
      </c>
      <c r="EY177" s="2">
        <v>200</v>
      </c>
      <c r="EZ177" s="2" t="s">
        <v>118</v>
      </c>
      <c r="FA177" s="2">
        <v>93940</v>
      </c>
      <c r="FB177" s="2">
        <v>2720</v>
      </c>
      <c r="FC177" s="2">
        <v>37244</v>
      </c>
      <c r="FD177" s="2">
        <v>4520</v>
      </c>
      <c r="FE177" s="14">
        <v>4.8624999999999989</v>
      </c>
      <c r="FF177" s="14">
        <v>1.9550000000000003</v>
      </c>
      <c r="FG177" s="30">
        <v>8.7750000000000004</v>
      </c>
      <c r="FH177" s="30">
        <v>5.4250000000000007</v>
      </c>
      <c r="FI177" s="30">
        <v>7.4999999999999997E-2</v>
      </c>
      <c r="FJ177" s="30">
        <v>4.5250000000000004</v>
      </c>
      <c r="FK177" s="30">
        <v>1.7999999999999998</v>
      </c>
      <c r="FL177" s="30">
        <v>0</v>
      </c>
      <c r="FM177" s="30" t="s">
        <v>118</v>
      </c>
      <c r="FN177" s="30" t="s">
        <v>118</v>
      </c>
      <c r="FO177" s="30" t="s">
        <v>118</v>
      </c>
      <c r="FP177" s="30" t="s">
        <v>118</v>
      </c>
      <c r="FQ177" s="30" t="s">
        <v>118</v>
      </c>
      <c r="FR177" s="30" t="s">
        <v>118</v>
      </c>
      <c r="FS177" s="14">
        <v>13.677194838249999</v>
      </c>
      <c r="FT177" s="14">
        <v>6.8819267934999999</v>
      </c>
      <c r="FU177" s="14">
        <v>0.62443646149999998</v>
      </c>
      <c r="FV177" s="14">
        <v>0.12249966499999999</v>
      </c>
      <c r="FW177" s="14">
        <v>3.4838136</v>
      </c>
      <c r="FX177" s="14">
        <v>0.32380376324999999</v>
      </c>
      <c r="FY177" s="14">
        <v>0.10812886225</v>
      </c>
      <c r="FZ177" s="14">
        <v>7.9510420999999998E-2</v>
      </c>
      <c r="GA177" s="14">
        <v>6.8102318999999994E-2</v>
      </c>
      <c r="GB177" s="14">
        <v>0</v>
      </c>
      <c r="GC177" s="14">
        <v>0.78681597324999997</v>
      </c>
      <c r="GD177" s="14">
        <v>0.11533575375000001</v>
      </c>
      <c r="GE177" s="14">
        <v>0.27449478225000001</v>
      </c>
      <c r="GF177" s="14">
        <v>0.33014163525000001</v>
      </c>
      <c r="GG177" s="14">
        <v>1.50790579425</v>
      </c>
      <c r="GH177" s="14">
        <v>2.2304640027499998</v>
      </c>
      <c r="GI177" s="14">
        <v>1.3422771952499999</v>
      </c>
      <c r="GJ177" s="14">
        <v>1.1624253955000001</v>
      </c>
      <c r="GK177" s="14">
        <v>3.4185832165000001</v>
      </c>
      <c r="GL177" s="14">
        <v>1.8921754344999999</v>
      </c>
      <c r="GM177" s="14">
        <v>15.892723297249999</v>
      </c>
      <c r="GN177" s="14">
        <v>1.5968637852500001</v>
      </c>
      <c r="GO177" s="14">
        <v>8.6796285027500009</v>
      </c>
      <c r="GP177" s="14">
        <v>0.50399065300000001</v>
      </c>
      <c r="GQ177" s="14">
        <v>3.8530112249999998E-2</v>
      </c>
      <c r="GR177" s="14">
        <v>2.8736309000000002E-2</v>
      </c>
      <c r="GS177" s="14">
        <v>6.0633611075000005</v>
      </c>
      <c r="GT177" s="14">
        <v>0.337471352</v>
      </c>
      <c r="GU177" s="14">
        <v>8.1599388944999998</v>
      </c>
      <c r="GV177" s="14">
        <v>0.82419524099999997</v>
      </c>
      <c r="GW177" s="14">
        <v>0.51307168775000001</v>
      </c>
      <c r="GX177" s="14">
        <v>0.26854238824999999</v>
      </c>
    </row>
    <row r="178" spans="1:206" x14ac:dyDescent="0.3">
      <c r="A178" s="6">
        <v>2011</v>
      </c>
      <c r="B178" s="6">
        <v>5</v>
      </c>
      <c r="C178" s="12">
        <v>173</v>
      </c>
      <c r="D178" s="14">
        <v>10.1</v>
      </c>
      <c r="E178" s="14">
        <v>10.85</v>
      </c>
      <c r="F178" s="14">
        <v>10.5</v>
      </c>
      <c r="G178" s="14">
        <v>10</v>
      </c>
      <c r="H178" s="14">
        <v>8.9</v>
      </c>
      <c r="I178" s="14">
        <v>9.5</v>
      </c>
      <c r="J178" s="14">
        <v>10.85</v>
      </c>
      <c r="K178" s="14">
        <v>10.6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1</v>
      </c>
      <c r="S178" s="6">
        <v>1</v>
      </c>
      <c r="T178" s="6" t="s">
        <v>126</v>
      </c>
      <c r="U178" s="13" t="s">
        <v>126</v>
      </c>
      <c r="V178" s="13">
        <v>116.1</v>
      </c>
      <c r="W178" s="13">
        <v>162.4</v>
      </c>
      <c r="X178" s="13">
        <v>163.9</v>
      </c>
      <c r="Y178" s="13" t="s">
        <v>126</v>
      </c>
      <c r="Z178" s="13">
        <v>204.6</v>
      </c>
      <c r="AA178" s="13">
        <v>202.7</v>
      </c>
      <c r="AB178" s="13">
        <v>106.4</v>
      </c>
      <c r="AC178" s="13">
        <v>254.4</v>
      </c>
      <c r="AD178" s="13">
        <v>158.19999999999999</v>
      </c>
      <c r="AE178" s="13">
        <v>153.19999999999999</v>
      </c>
      <c r="AF178" s="13">
        <v>115.2</v>
      </c>
      <c r="AG178" s="13">
        <v>86.6</v>
      </c>
      <c r="AH178" s="13">
        <v>60.9</v>
      </c>
      <c r="AI178" s="13">
        <v>87.2</v>
      </c>
      <c r="AJ178" s="13">
        <v>31.16</v>
      </c>
      <c r="AK178" s="13">
        <v>25.18</v>
      </c>
      <c r="AL178" s="13">
        <v>16.86</v>
      </c>
      <c r="AM178" s="13">
        <v>10.66</v>
      </c>
      <c r="AN178" s="13">
        <v>30.07</v>
      </c>
      <c r="AO178" s="13">
        <v>51.5</v>
      </c>
      <c r="AP178" s="13">
        <v>32.57</v>
      </c>
      <c r="AQ178" s="13">
        <v>25.97</v>
      </c>
      <c r="AR178" s="13">
        <v>15.5</v>
      </c>
      <c r="AS178" s="13">
        <v>33</v>
      </c>
      <c r="AT178" s="13">
        <v>11.86</v>
      </c>
      <c r="AU178" s="13">
        <v>54.88</v>
      </c>
      <c r="AV178" s="13">
        <v>81.709999999999994</v>
      </c>
      <c r="AW178" s="13">
        <v>11.91</v>
      </c>
      <c r="AX178" s="13">
        <v>46.49</v>
      </c>
      <c r="AY178" s="13">
        <v>6.61</v>
      </c>
      <c r="AZ178" s="13">
        <v>10.3</v>
      </c>
      <c r="BA178" s="13">
        <v>38.39</v>
      </c>
      <c r="BB178" s="13">
        <v>15.52</v>
      </c>
      <c r="BC178" s="13">
        <v>12.39</v>
      </c>
      <c r="BD178" s="13">
        <v>24.8</v>
      </c>
      <c r="BE178" s="13">
        <v>170.61</v>
      </c>
      <c r="BF178" s="13">
        <v>45.44</v>
      </c>
      <c r="BG178" s="14">
        <v>10.45</v>
      </c>
      <c r="BH178" s="14">
        <v>10.46</v>
      </c>
      <c r="BI178" s="14">
        <v>10.68</v>
      </c>
      <c r="BJ178" s="14">
        <v>11.08</v>
      </c>
      <c r="BK178" s="14">
        <v>10.26</v>
      </c>
      <c r="BL178" s="14">
        <v>9.48</v>
      </c>
      <c r="BM178" s="14">
        <v>9.84</v>
      </c>
      <c r="BN178" s="14">
        <v>9.86</v>
      </c>
      <c r="BO178" s="14">
        <v>9.8000000000000007</v>
      </c>
      <c r="BP178" s="14">
        <v>9.5299999999999994</v>
      </c>
      <c r="BQ178" s="14">
        <v>9.5399999999999991</v>
      </c>
      <c r="BR178" s="14">
        <v>9.76</v>
      </c>
      <c r="BS178" s="14">
        <v>9.4499999999999993</v>
      </c>
      <c r="BT178" s="14">
        <v>10.537000000000001</v>
      </c>
      <c r="BU178" s="14">
        <v>10.202999999999999</v>
      </c>
      <c r="BV178" s="14" t="s">
        <v>126</v>
      </c>
      <c r="BW178" s="14">
        <v>9.8070000000000004</v>
      </c>
      <c r="BX178" s="14" t="s">
        <v>126</v>
      </c>
      <c r="BY178" s="14">
        <v>10.167999999999999</v>
      </c>
      <c r="BZ178" s="14">
        <v>10.067</v>
      </c>
      <c r="CA178" s="14">
        <v>10.106</v>
      </c>
      <c r="CB178" s="14">
        <v>8.9090000000000007</v>
      </c>
      <c r="CC178" s="14" t="s">
        <v>126</v>
      </c>
      <c r="CD178" s="15">
        <v>33.069000000000003</v>
      </c>
      <c r="CE178" s="14">
        <v>9.8800000000000008</v>
      </c>
      <c r="CF178" s="15">
        <v>33.816000000000003</v>
      </c>
      <c r="CG178" s="14">
        <v>9.82</v>
      </c>
      <c r="CH178" s="15">
        <v>34.259</v>
      </c>
      <c r="CI178" s="14">
        <v>10.130000000000001</v>
      </c>
      <c r="CJ178" s="15">
        <v>34.668999999999997</v>
      </c>
      <c r="CK178" s="14">
        <v>9.99</v>
      </c>
      <c r="CL178" s="15">
        <v>34.862000000000002</v>
      </c>
      <c r="CM178" s="14">
        <v>8.84</v>
      </c>
      <c r="CN178" s="15">
        <v>34.508000000000003</v>
      </c>
      <c r="CO178" s="14">
        <v>8.4</v>
      </c>
      <c r="CP178" s="6">
        <v>34.533999999999999</v>
      </c>
      <c r="CQ178" s="13">
        <v>7.2</v>
      </c>
      <c r="CR178" s="13">
        <v>7.125</v>
      </c>
      <c r="CS178" s="18" t="s">
        <v>118</v>
      </c>
      <c r="CT178" s="18" t="s">
        <v>118</v>
      </c>
      <c r="CU178" s="18" t="s">
        <v>118</v>
      </c>
      <c r="CV178" s="19">
        <v>9.7333333333333341E-2</v>
      </c>
      <c r="CW178" s="19">
        <v>0.20200000000000001</v>
      </c>
      <c r="CX178" s="19">
        <v>0.64615384615384619</v>
      </c>
      <c r="CY178" s="19">
        <v>1.44</v>
      </c>
      <c r="CZ178" s="19">
        <v>0.33400000000000002</v>
      </c>
      <c r="DA178" s="19">
        <v>1.3</v>
      </c>
      <c r="DB178" s="19">
        <v>0.60666666666666669</v>
      </c>
      <c r="DC178" s="19">
        <v>1.1599999999999999</v>
      </c>
      <c r="DD178" s="19">
        <v>0.1</v>
      </c>
      <c r="DE178" s="19">
        <v>0.82499999999999996</v>
      </c>
      <c r="DF178" s="19">
        <v>0.15000000000000002</v>
      </c>
      <c r="DG178" s="19">
        <v>0.16666666666666669</v>
      </c>
      <c r="DH178" s="19">
        <v>1.4666666666666666</v>
      </c>
      <c r="DI178" s="19">
        <v>0.76666666666666672</v>
      </c>
      <c r="DJ178" s="19">
        <v>1.1000000000000001</v>
      </c>
      <c r="DK178" s="19">
        <v>0.16500000000000001</v>
      </c>
      <c r="DL178" s="14">
        <v>0.26666666666666666</v>
      </c>
      <c r="DM178" s="19">
        <v>0.91666666666666663</v>
      </c>
      <c r="DN178" s="14">
        <v>1.2</v>
      </c>
      <c r="DO178" s="19">
        <v>0.1525</v>
      </c>
      <c r="DP178" s="14">
        <v>0.3</v>
      </c>
      <c r="DQ178" s="19">
        <v>0.16750000000000001</v>
      </c>
      <c r="DR178" s="14">
        <v>0.26666666666666666</v>
      </c>
      <c r="DS178" s="20" t="s">
        <v>118</v>
      </c>
      <c r="DT178" s="20" t="s">
        <v>118</v>
      </c>
      <c r="DU178" s="20" t="s">
        <v>118</v>
      </c>
      <c r="DV178" s="20" t="s">
        <v>118</v>
      </c>
      <c r="DW178" s="20" t="s">
        <v>118</v>
      </c>
      <c r="DX178" s="20" t="s">
        <v>118</v>
      </c>
      <c r="DY178" s="20" t="s">
        <v>118</v>
      </c>
      <c r="DZ178" s="20" t="s">
        <v>118</v>
      </c>
      <c r="EA178" s="2">
        <v>481752.27000000008</v>
      </c>
      <c r="EB178" s="2" t="s">
        <v>118</v>
      </c>
      <c r="EC178" s="2">
        <v>403855.04400000005</v>
      </c>
      <c r="ED178" s="2">
        <v>19310.744999999999</v>
      </c>
      <c r="EE178" s="2">
        <v>186557.60666666666</v>
      </c>
      <c r="EF178" s="2">
        <v>28756.164999999997</v>
      </c>
      <c r="EG178" s="2">
        <v>43025.75</v>
      </c>
      <c r="EH178" s="2" t="s">
        <v>118</v>
      </c>
      <c r="EI178" s="2">
        <v>13744.011999999999</v>
      </c>
      <c r="EJ178" s="2">
        <v>9485.98</v>
      </c>
      <c r="EK178" s="2">
        <v>42461.053333333337</v>
      </c>
      <c r="EL178" s="2">
        <v>2029.33</v>
      </c>
      <c r="EM178" s="2">
        <v>20</v>
      </c>
      <c r="EN178" s="2" t="s">
        <v>118</v>
      </c>
      <c r="EO178" s="2">
        <v>72</v>
      </c>
      <c r="EP178" s="2">
        <v>1130</v>
      </c>
      <c r="EQ178" s="2">
        <v>180</v>
      </c>
      <c r="ER178" s="2">
        <v>65</v>
      </c>
      <c r="ES178" s="2">
        <v>590</v>
      </c>
      <c r="ET178" s="2" t="s">
        <v>118</v>
      </c>
      <c r="EU178" s="2">
        <v>68</v>
      </c>
      <c r="EV178" s="2">
        <v>35</v>
      </c>
      <c r="EW178" s="2">
        <v>20</v>
      </c>
      <c r="EX178" s="2">
        <v>30</v>
      </c>
      <c r="EY178" s="2">
        <v>3510</v>
      </c>
      <c r="EZ178" s="2" t="s">
        <v>118</v>
      </c>
      <c r="FA178" s="2">
        <v>18392</v>
      </c>
      <c r="FB178" s="2">
        <v>570</v>
      </c>
      <c r="FC178" s="2">
        <v>466.66666666666669</v>
      </c>
      <c r="FD178" s="2">
        <v>1700</v>
      </c>
      <c r="FE178" s="14">
        <v>2.77</v>
      </c>
      <c r="FF178" s="14">
        <v>2.8250000000000002</v>
      </c>
      <c r="FG178" s="30">
        <v>17.240000000000002</v>
      </c>
      <c r="FH178" s="30">
        <v>8.02</v>
      </c>
      <c r="FI178" s="30">
        <v>2.2600000000000002</v>
      </c>
      <c r="FJ178" s="30">
        <v>4.0999999999999996</v>
      </c>
      <c r="FK178" s="30">
        <v>0.58000000000000007</v>
      </c>
      <c r="FL178" s="30">
        <v>4.32</v>
      </c>
      <c r="FM178" s="30">
        <v>47.2</v>
      </c>
      <c r="FN178" s="30">
        <v>28.4</v>
      </c>
      <c r="FO178" s="30">
        <v>7.5</v>
      </c>
      <c r="FP178" s="30">
        <v>9.8000000000000007</v>
      </c>
      <c r="FQ178" s="30">
        <v>4.7</v>
      </c>
      <c r="FR178" s="30">
        <v>24.8</v>
      </c>
      <c r="FS178" s="14">
        <v>22.323199568</v>
      </c>
      <c r="FT178" s="14">
        <v>13.272972730000001</v>
      </c>
      <c r="FU178" s="14">
        <v>2.0977020359999998</v>
      </c>
      <c r="FV178" s="14">
        <v>1.1516289999999998</v>
      </c>
      <c r="FW178" s="14">
        <v>3.4072380676000003</v>
      </c>
      <c r="FX178" s="14">
        <v>1.5933778812500001</v>
      </c>
      <c r="FY178" s="14">
        <v>0.36039589559999996</v>
      </c>
      <c r="FZ178" s="14">
        <v>0.39848336775000004</v>
      </c>
      <c r="GA178" s="14">
        <v>8.8887399000000006E-2</v>
      </c>
      <c r="GB178" s="14">
        <v>0</v>
      </c>
      <c r="GC178" s="14">
        <v>2.8071702998000001</v>
      </c>
      <c r="GD178" s="14">
        <v>0.65551607474999996</v>
      </c>
      <c r="GE178" s="14">
        <v>0.42685511639999996</v>
      </c>
      <c r="GF178" s="14">
        <v>0.25760168574999998</v>
      </c>
      <c r="GG178" s="14">
        <v>1.2467362842</v>
      </c>
      <c r="GH178" s="14">
        <v>2.1059836165000001</v>
      </c>
      <c r="GI178" s="14">
        <v>2.2619788452000003</v>
      </c>
      <c r="GJ178" s="14">
        <v>3.1625881665</v>
      </c>
      <c r="GK178" s="14">
        <v>3.8197186342</v>
      </c>
      <c r="GL178" s="14">
        <v>2.5704786444999996</v>
      </c>
      <c r="GM178" s="14">
        <v>6.9148738015999998</v>
      </c>
      <c r="GN178" s="14">
        <v>1.5339554887499998</v>
      </c>
      <c r="GO178" s="14">
        <v>3.5741652936000001</v>
      </c>
      <c r="GP178" s="14">
        <v>0.702934332</v>
      </c>
      <c r="GQ178" s="14">
        <v>0.13765278539999998</v>
      </c>
      <c r="GR178" s="14">
        <v>0.19376482749999999</v>
      </c>
      <c r="GS178" s="14">
        <v>2.1336514348</v>
      </c>
      <c r="GT178" s="14">
        <v>0.42569393675</v>
      </c>
      <c r="GU178" s="14">
        <v>2.0417305556000001</v>
      </c>
      <c r="GV178" s="14">
        <v>0.35241451675000002</v>
      </c>
      <c r="GW178" s="14">
        <v>0.35320704339999998</v>
      </c>
      <c r="GX178" s="14">
        <v>0.41291865799999999</v>
      </c>
    </row>
    <row r="179" spans="1:206" x14ac:dyDescent="0.3">
      <c r="A179" s="6">
        <v>2011</v>
      </c>
      <c r="B179" s="6">
        <v>6</v>
      </c>
      <c r="C179" s="12">
        <v>174</v>
      </c>
      <c r="D179" s="14">
        <v>11.25</v>
      </c>
      <c r="E179" s="14">
        <v>12.05</v>
      </c>
      <c r="F179" s="14">
        <v>11.55</v>
      </c>
      <c r="G179" s="14">
        <v>11.3</v>
      </c>
      <c r="H179" s="14">
        <v>10.55</v>
      </c>
      <c r="I179" s="14">
        <v>11.2</v>
      </c>
      <c r="J179" s="14">
        <v>11.85</v>
      </c>
      <c r="K179" s="14">
        <v>12.75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 t="s">
        <v>126</v>
      </c>
      <c r="U179" s="13" t="s">
        <v>126</v>
      </c>
      <c r="V179" s="13">
        <v>196.9</v>
      </c>
      <c r="W179" s="13">
        <v>162</v>
      </c>
      <c r="X179" s="13">
        <v>141.69999999999999</v>
      </c>
      <c r="Y179" s="13" t="s">
        <v>126</v>
      </c>
      <c r="Z179" s="13">
        <v>169.1</v>
      </c>
      <c r="AA179" s="13">
        <v>155.30000000000001</v>
      </c>
      <c r="AB179" s="13">
        <v>104.2</v>
      </c>
      <c r="AC179" s="13">
        <v>84.8</v>
      </c>
      <c r="AD179" s="13">
        <v>84.4</v>
      </c>
      <c r="AE179" s="13">
        <v>53.4</v>
      </c>
      <c r="AF179" s="13">
        <v>60</v>
      </c>
      <c r="AG179" s="13">
        <v>53.6</v>
      </c>
      <c r="AH179" s="13">
        <v>66.8</v>
      </c>
      <c r="AI179" s="13">
        <v>73.8</v>
      </c>
      <c r="AJ179" s="13">
        <v>19.59</v>
      </c>
      <c r="AK179" s="13">
        <v>17.21</v>
      </c>
      <c r="AL179" s="13">
        <v>9.1</v>
      </c>
      <c r="AM179" s="13">
        <v>7.23</v>
      </c>
      <c r="AN179" s="13">
        <v>19.11</v>
      </c>
      <c r="AO179" s="13">
        <v>49.2</v>
      </c>
      <c r="AP179" s="13">
        <v>9.81</v>
      </c>
      <c r="AQ179" s="13">
        <v>15.93</v>
      </c>
      <c r="AR179" s="13">
        <v>6.2</v>
      </c>
      <c r="AS179" s="13">
        <v>26.13</v>
      </c>
      <c r="AT179" s="13">
        <v>10.66</v>
      </c>
      <c r="AU179" s="13">
        <v>50.05</v>
      </c>
      <c r="AV179" s="13">
        <v>64.400000000000006</v>
      </c>
      <c r="AW179" s="13">
        <v>9.8699999999999992</v>
      </c>
      <c r="AX179" s="13">
        <v>36.51</v>
      </c>
      <c r="AY179" s="13">
        <v>7</v>
      </c>
      <c r="AZ179" s="13">
        <v>10.88</v>
      </c>
      <c r="BA179" s="13">
        <v>27.85</v>
      </c>
      <c r="BB179" s="13">
        <v>11.81</v>
      </c>
      <c r="BC179" s="13">
        <v>8.8000000000000007</v>
      </c>
      <c r="BD179" s="13">
        <v>18.13</v>
      </c>
      <c r="BE179" s="13">
        <v>118.89</v>
      </c>
      <c r="BF179" s="13">
        <v>31.1</v>
      </c>
      <c r="BG179" s="14">
        <v>12.09</v>
      </c>
      <c r="BH179" s="14">
        <v>11.69</v>
      </c>
      <c r="BI179" s="14">
        <v>11.44</v>
      </c>
      <c r="BJ179" s="14">
        <v>11.49</v>
      </c>
      <c r="BK179" s="14">
        <v>10.81</v>
      </c>
      <c r="BL179" s="14">
        <v>10.32</v>
      </c>
      <c r="BM179" s="14">
        <v>11.01</v>
      </c>
      <c r="BN179" s="14">
        <v>10.8</v>
      </c>
      <c r="BO179" s="14">
        <v>11.18</v>
      </c>
      <c r="BP179" s="14">
        <v>11.2</v>
      </c>
      <c r="BQ179" s="14">
        <v>11.08</v>
      </c>
      <c r="BR179" s="14">
        <v>11.7</v>
      </c>
      <c r="BS179" s="14">
        <v>11.25</v>
      </c>
      <c r="BT179" s="14">
        <v>12.083</v>
      </c>
      <c r="BU179" s="14">
        <v>11.782</v>
      </c>
      <c r="BV179" s="14" t="s">
        <v>126</v>
      </c>
      <c r="BW179" s="14">
        <v>10.698</v>
      </c>
      <c r="BX179" s="14" t="s">
        <v>126</v>
      </c>
      <c r="BY179" s="14">
        <v>11.29</v>
      </c>
      <c r="BZ179" s="14">
        <v>11.472</v>
      </c>
      <c r="CA179" s="14">
        <v>11.77</v>
      </c>
      <c r="CB179" s="14">
        <v>11.090999999999999</v>
      </c>
      <c r="CC179" s="14" t="s">
        <v>126</v>
      </c>
      <c r="CD179" s="15">
        <v>33.229999999999997</v>
      </c>
      <c r="CE179" s="14">
        <v>11.105</v>
      </c>
      <c r="CF179" s="15">
        <v>33.899000000000001</v>
      </c>
      <c r="CG179" s="14">
        <v>10.32</v>
      </c>
      <c r="CH179" s="15">
        <v>34.203000000000003</v>
      </c>
      <c r="CI179" s="14">
        <v>11.17</v>
      </c>
      <c r="CJ179" s="15">
        <v>34.607999999999997</v>
      </c>
      <c r="CK179" s="14">
        <v>11.03</v>
      </c>
      <c r="CL179" s="15">
        <v>35.063000000000002</v>
      </c>
      <c r="CM179" s="14">
        <v>11.095000000000001</v>
      </c>
      <c r="CN179" s="15">
        <v>34.453000000000003</v>
      </c>
      <c r="CO179" s="14">
        <v>10.49</v>
      </c>
      <c r="CP179" s="6">
        <v>34.576000000000001</v>
      </c>
      <c r="CQ179" s="13">
        <v>5.875</v>
      </c>
      <c r="CR179" s="13">
        <v>7.375</v>
      </c>
      <c r="CS179" s="18" t="s">
        <v>118</v>
      </c>
      <c r="CT179" s="18" t="s">
        <v>118</v>
      </c>
      <c r="CU179" s="18" t="s">
        <v>118</v>
      </c>
      <c r="CV179" s="19">
        <v>0.10916666666666668</v>
      </c>
      <c r="CW179" s="19">
        <v>0.27500000000000002</v>
      </c>
      <c r="CX179" s="19">
        <v>0.43333333333333335</v>
      </c>
      <c r="CY179" s="19">
        <v>1.375</v>
      </c>
      <c r="CZ179" s="19">
        <v>0.5083333333333333</v>
      </c>
      <c r="DA179" s="19">
        <v>1.7</v>
      </c>
      <c r="DB179" s="19">
        <v>0.40833333333333333</v>
      </c>
      <c r="DC179" s="19">
        <v>1.35</v>
      </c>
      <c r="DD179" s="19">
        <v>8.8000000000000009E-2</v>
      </c>
      <c r="DE179" s="19">
        <v>0.7</v>
      </c>
      <c r="DF179" s="19">
        <v>0.14000000000000001</v>
      </c>
      <c r="DG179" s="19">
        <v>0.13333333333333333</v>
      </c>
      <c r="DH179" s="19">
        <v>1.6333333333333333</v>
      </c>
      <c r="DI179" s="19">
        <v>0.43333333333333335</v>
      </c>
      <c r="DJ179" s="19">
        <v>0.46666666666666667</v>
      </c>
      <c r="DK179" s="19">
        <v>0.15000000000000002</v>
      </c>
      <c r="DL179" s="14">
        <v>0.25</v>
      </c>
      <c r="DM179" s="19">
        <v>0.25624999999999998</v>
      </c>
      <c r="DN179" s="14">
        <v>0.52749999999999997</v>
      </c>
      <c r="DO179" s="19">
        <v>3.2500000000000001E-2</v>
      </c>
      <c r="DP179" s="14">
        <v>0.2</v>
      </c>
      <c r="DQ179" s="19">
        <v>9.2499999999999999E-2</v>
      </c>
      <c r="DR179" s="14">
        <v>0.4975</v>
      </c>
      <c r="DS179" s="20" t="s">
        <v>118</v>
      </c>
      <c r="DT179" s="20" t="s">
        <v>118</v>
      </c>
      <c r="DU179" s="20" t="s">
        <v>118</v>
      </c>
      <c r="DV179" s="20" t="s">
        <v>118</v>
      </c>
      <c r="DW179" s="20" t="s">
        <v>118</v>
      </c>
      <c r="DX179" s="20" t="s">
        <v>118</v>
      </c>
      <c r="DY179" s="20" t="s">
        <v>118</v>
      </c>
      <c r="DZ179" s="20" t="s">
        <v>118</v>
      </c>
      <c r="EA179" s="2">
        <v>18373.120000000003</v>
      </c>
      <c r="EB179" s="2" t="s">
        <v>118</v>
      </c>
      <c r="EC179" s="2">
        <v>327483.96000000002</v>
      </c>
      <c r="ED179" s="2">
        <v>162875.37199999994</v>
      </c>
      <c r="EE179" s="2">
        <v>746682.14000000013</v>
      </c>
      <c r="EF179" s="2">
        <v>235991.97000000003</v>
      </c>
      <c r="EG179" s="2">
        <v>172173.8</v>
      </c>
      <c r="EH179" s="2" t="s">
        <v>118</v>
      </c>
      <c r="EI179" s="2">
        <v>10109.470000000001</v>
      </c>
      <c r="EJ179" s="2">
        <v>20942.791999999998</v>
      </c>
      <c r="EK179" s="2">
        <v>23489.093333333334</v>
      </c>
      <c r="EL179" s="2">
        <v>7765.0150000000003</v>
      </c>
      <c r="EM179" s="2">
        <v>1472</v>
      </c>
      <c r="EN179" s="2" t="s">
        <v>118</v>
      </c>
      <c r="EO179" s="2">
        <v>35</v>
      </c>
      <c r="EP179" s="2">
        <v>380</v>
      </c>
      <c r="EQ179" s="2">
        <v>633.33333333333337</v>
      </c>
      <c r="ER179" s="2">
        <v>35</v>
      </c>
      <c r="ES179" s="2">
        <v>660</v>
      </c>
      <c r="ET179" s="2" t="s">
        <v>118</v>
      </c>
      <c r="EU179" s="2">
        <v>100</v>
      </c>
      <c r="EV179" s="2">
        <v>72</v>
      </c>
      <c r="EW179" s="2">
        <v>46.666666666666664</v>
      </c>
      <c r="EX179" s="2">
        <v>130</v>
      </c>
      <c r="EY179" s="2">
        <v>716</v>
      </c>
      <c r="EZ179" s="2" t="s">
        <v>118</v>
      </c>
      <c r="FA179" s="2">
        <v>33155</v>
      </c>
      <c r="FB179" s="2">
        <v>62628</v>
      </c>
      <c r="FC179" s="2">
        <v>357420</v>
      </c>
      <c r="FD179" s="2">
        <v>69440</v>
      </c>
      <c r="FE179" s="14">
        <v>1.8949999999999998</v>
      </c>
      <c r="FF179" s="14">
        <v>2.8000000000000003</v>
      </c>
      <c r="FG179" s="30">
        <v>17.174999999999997</v>
      </c>
      <c r="FH179" s="30">
        <v>6</v>
      </c>
      <c r="FI179" s="30">
        <v>2.5249999999999999</v>
      </c>
      <c r="FJ179" s="30">
        <v>4.9750000000000005</v>
      </c>
      <c r="FK179" s="30">
        <v>0.6</v>
      </c>
      <c r="FL179" s="30">
        <v>6.0749999999999993</v>
      </c>
      <c r="FM179" s="30">
        <v>26.133333333333336</v>
      </c>
      <c r="FN179" s="30">
        <v>10.766666666666666</v>
      </c>
      <c r="FO179" s="30">
        <v>4.8</v>
      </c>
      <c r="FP179" s="30">
        <v>5.6000000000000005</v>
      </c>
      <c r="FQ179" s="30">
        <v>2.1666666666666665</v>
      </c>
      <c r="FR179" s="30">
        <v>10.833333333333334</v>
      </c>
      <c r="FS179" s="14">
        <v>40.73624513</v>
      </c>
      <c r="FT179" s="14">
        <v>8.0244889527499996</v>
      </c>
      <c r="FU179" s="14">
        <v>0.82547205349999986</v>
      </c>
      <c r="FV179" s="14">
        <v>0.27138027250000002</v>
      </c>
      <c r="FW179" s="14">
        <v>2.6603434077500006</v>
      </c>
      <c r="FX179" s="14">
        <v>0.35911443450000002</v>
      </c>
      <c r="FY179" s="14">
        <v>0.23545180900000001</v>
      </c>
      <c r="FZ179" s="14">
        <v>0.13454873450000002</v>
      </c>
      <c r="GA179" s="14">
        <v>9.1698712000000002E-2</v>
      </c>
      <c r="GB179" s="14">
        <v>2.1593394250000002E-2</v>
      </c>
      <c r="GC179" s="14">
        <v>6.1750622829999999</v>
      </c>
      <c r="GD179" s="14">
        <v>2.9279384992500002</v>
      </c>
      <c r="GE179" s="14">
        <v>0.59237039450000006</v>
      </c>
      <c r="GF179" s="14">
        <v>7.47740395E-2</v>
      </c>
      <c r="GG179" s="14">
        <v>3.14293278275</v>
      </c>
      <c r="GH179" s="14">
        <v>0.45321662625000003</v>
      </c>
      <c r="GI179" s="14">
        <v>5.7221518954999997</v>
      </c>
      <c r="GJ179" s="14">
        <v>1.0294780487500002</v>
      </c>
      <c r="GK179" s="14">
        <v>15.27237841825</v>
      </c>
      <c r="GL179" s="14">
        <v>2.4290075837499998</v>
      </c>
      <c r="GM179" s="14">
        <v>22.829733066499998</v>
      </c>
      <c r="GN179" s="14">
        <v>3.0194359815</v>
      </c>
      <c r="GO179" s="14">
        <v>6.1217812040000004</v>
      </c>
      <c r="GP179" s="14">
        <v>1.72417855025</v>
      </c>
      <c r="GQ179" s="14">
        <v>0.61014808300000001</v>
      </c>
      <c r="GR179" s="14">
        <v>0.16913370550000004</v>
      </c>
      <c r="GS179" s="14">
        <v>0.47411599825000006</v>
      </c>
      <c r="GT179" s="14">
        <v>0.46726647100000002</v>
      </c>
      <c r="GU179" s="14">
        <v>5.0783419084999997</v>
      </c>
      <c r="GV179" s="14">
        <v>4.4209707500000002E-3</v>
      </c>
      <c r="GW179" s="14">
        <v>2.4828171122499998</v>
      </c>
      <c r="GX179" s="14">
        <v>0.66554555174999996</v>
      </c>
    </row>
    <row r="180" spans="1:206" x14ac:dyDescent="0.3">
      <c r="A180" s="6">
        <v>2011</v>
      </c>
      <c r="B180" s="6">
        <v>7</v>
      </c>
      <c r="C180" s="12">
        <v>175</v>
      </c>
      <c r="D180" s="14">
        <v>12.7</v>
      </c>
      <c r="E180" s="14">
        <v>14.45</v>
      </c>
      <c r="F180" s="14">
        <v>13.1</v>
      </c>
      <c r="G180" s="14">
        <v>13.25</v>
      </c>
      <c r="H180" s="14">
        <v>11.8</v>
      </c>
      <c r="I180" s="14">
        <v>12.45</v>
      </c>
      <c r="J180" s="14">
        <v>14</v>
      </c>
      <c r="K180" s="14">
        <v>14.1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 t="s">
        <v>126</v>
      </c>
      <c r="U180" s="13" t="s">
        <v>126</v>
      </c>
      <c r="V180" s="13">
        <v>215.7</v>
      </c>
      <c r="W180" s="13">
        <v>121.6</v>
      </c>
      <c r="X180" s="13">
        <v>64.400000000000006</v>
      </c>
      <c r="Y180" s="13" t="s">
        <v>126</v>
      </c>
      <c r="Z180" s="13">
        <v>139</v>
      </c>
      <c r="AA180" s="13">
        <v>168.7</v>
      </c>
      <c r="AB180" s="13">
        <v>93.2</v>
      </c>
      <c r="AC180" s="13">
        <v>85</v>
      </c>
      <c r="AD180" s="13">
        <v>50.8</v>
      </c>
      <c r="AE180" s="13">
        <v>44.6</v>
      </c>
      <c r="AF180" s="13">
        <v>61</v>
      </c>
      <c r="AG180" s="13">
        <v>22.8</v>
      </c>
      <c r="AH180" s="13">
        <v>54.5</v>
      </c>
      <c r="AI180" s="13">
        <v>104.6</v>
      </c>
      <c r="AJ180" s="13">
        <v>28.76</v>
      </c>
      <c r="AK180" s="13">
        <v>11.15</v>
      </c>
      <c r="AL180" s="13">
        <v>4.88</v>
      </c>
      <c r="AM180" s="13">
        <v>6.92</v>
      </c>
      <c r="AN180" s="13">
        <v>24.05</v>
      </c>
      <c r="AO180" s="13">
        <v>27.55</v>
      </c>
      <c r="AP180" s="13">
        <v>8.1300000000000008</v>
      </c>
      <c r="AQ180" s="13">
        <v>6.22</v>
      </c>
      <c r="AR180" s="13">
        <v>3.87</v>
      </c>
      <c r="AS180" s="13">
        <v>9.92</v>
      </c>
      <c r="AT180" s="13">
        <v>4.22</v>
      </c>
      <c r="AU180" s="13">
        <v>31.28</v>
      </c>
      <c r="AV180" s="13">
        <v>85.3</v>
      </c>
      <c r="AW180" s="13">
        <v>19.82</v>
      </c>
      <c r="AX180" s="13">
        <v>55.13</v>
      </c>
      <c r="AY180" s="13">
        <v>7.03</v>
      </c>
      <c r="AZ180" s="13">
        <v>13.52</v>
      </c>
      <c r="BA180" s="13">
        <v>41.8</v>
      </c>
      <c r="BB180" s="13">
        <v>21.01</v>
      </c>
      <c r="BC180" s="13">
        <v>14.32</v>
      </c>
      <c r="BD180" s="13">
        <v>18.2</v>
      </c>
      <c r="BE180" s="13">
        <v>160.32</v>
      </c>
      <c r="BF180" s="13">
        <v>61.47</v>
      </c>
      <c r="BG180" s="14">
        <v>14.39</v>
      </c>
      <c r="BH180" s="14">
        <v>13.7</v>
      </c>
      <c r="BI180" s="14">
        <v>13.12</v>
      </c>
      <c r="BJ180" s="14">
        <v>12.92</v>
      </c>
      <c r="BK180" s="14">
        <v>12.1</v>
      </c>
      <c r="BL180" s="14">
        <v>11.96</v>
      </c>
      <c r="BM180" s="14">
        <v>12.96</v>
      </c>
      <c r="BN180" s="14">
        <v>12.53</v>
      </c>
      <c r="BO180" s="14">
        <v>13.22</v>
      </c>
      <c r="BP180" s="14">
        <v>13.63</v>
      </c>
      <c r="BQ180" s="14">
        <v>13.52</v>
      </c>
      <c r="BR180" s="14">
        <v>14.24</v>
      </c>
      <c r="BS180" s="14">
        <v>14</v>
      </c>
      <c r="BT180" s="14">
        <v>13.974</v>
      </c>
      <c r="BU180" s="14">
        <v>13.32</v>
      </c>
      <c r="BV180" s="14" t="s">
        <v>126</v>
      </c>
      <c r="BW180" s="14">
        <v>11.958</v>
      </c>
      <c r="BX180" s="14">
        <v>12.141999999999999</v>
      </c>
      <c r="BY180" s="14">
        <v>12.414999999999999</v>
      </c>
      <c r="BZ180" s="14">
        <v>12.84</v>
      </c>
      <c r="CA180" s="14">
        <v>14.465999999999999</v>
      </c>
      <c r="CB180" s="14">
        <v>12.71</v>
      </c>
      <c r="CC180" s="14" t="s">
        <v>126</v>
      </c>
      <c r="CD180" s="15" t="s">
        <v>126</v>
      </c>
      <c r="CE180" s="14">
        <v>12.895</v>
      </c>
      <c r="CF180" s="15">
        <v>33.500999999999998</v>
      </c>
      <c r="CG180" s="14">
        <v>11.375</v>
      </c>
      <c r="CH180" s="15">
        <v>34.427</v>
      </c>
      <c r="CI180" s="14">
        <v>12.445</v>
      </c>
      <c r="CJ180" s="15">
        <v>34.777999999999999</v>
      </c>
      <c r="CK180" s="14">
        <v>12.73</v>
      </c>
      <c r="CL180" s="15">
        <v>35.279000000000003</v>
      </c>
      <c r="CM180" s="14">
        <v>12.33</v>
      </c>
      <c r="CN180" s="15">
        <v>34.338999999999999</v>
      </c>
      <c r="CO180" s="14">
        <v>11.81</v>
      </c>
      <c r="CP180" s="6">
        <v>34.566000000000003</v>
      </c>
      <c r="CQ180" s="13">
        <v>6.625</v>
      </c>
      <c r="CR180" s="13">
        <v>5.625</v>
      </c>
      <c r="CS180" s="18" t="s">
        <v>118</v>
      </c>
      <c r="CT180" s="18" t="s">
        <v>118</v>
      </c>
      <c r="CU180" s="18" t="s">
        <v>118</v>
      </c>
      <c r="CV180" s="19">
        <v>0.21666666666666667</v>
      </c>
      <c r="CW180" s="19">
        <v>0.375</v>
      </c>
      <c r="CX180" s="19">
        <v>1.1416666666666666</v>
      </c>
      <c r="CY180" s="19">
        <v>2.0750000000000002</v>
      </c>
      <c r="CZ180" s="19">
        <v>0.53333333333333333</v>
      </c>
      <c r="DA180" s="19">
        <v>2.625</v>
      </c>
      <c r="DB180" s="19">
        <v>0.21249999999999999</v>
      </c>
      <c r="DC180" s="19">
        <v>0.65</v>
      </c>
      <c r="DD180" s="19">
        <v>0.15</v>
      </c>
      <c r="DE180" s="19">
        <v>1.375</v>
      </c>
      <c r="DF180" s="19">
        <v>0.35000000000000003</v>
      </c>
      <c r="DG180" s="19">
        <v>0.18</v>
      </c>
      <c r="DH180" s="19">
        <v>0.77500000000000002</v>
      </c>
      <c r="DI180" s="19">
        <v>0.46</v>
      </c>
      <c r="DJ180" s="19">
        <v>1.046</v>
      </c>
      <c r="DK180" s="19">
        <v>0.11375</v>
      </c>
      <c r="DL180" s="14">
        <v>0.2</v>
      </c>
      <c r="DM180" s="19">
        <v>0.62749999999999995</v>
      </c>
      <c r="DN180" s="14">
        <v>1.075</v>
      </c>
      <c r="DO180" s="19">
        <v>0.08</v>
      </c>
      <c r="DP180" s="14">
        <v>0.3</v>
      </c>
      <c r="DQ180" s="19">
        <v>0.18375</v>
      </c>
      <c r="DR180" s="14">
        <v>0.8</v>
      </c>
      <c r="DS180" s="20" t="s">
        <v>118</v>
      </c>
      <c r="DT180" s="20" t="s">
        <v>118</v>
      </c>
      <c r="DU180" s="20" t="s">
        <v>118</v>
      </c>
      <c r="DV180" s="20" t="s">
        <v>118</v>
      </c>
      <c r="DW180" s="20" t="s">
        <v>118</v>
      </c>
      <c r="DX180" s="20" t="s">
        <v>118</v>
      </c>
      <c r="DY180" s="20" t="s">
        <v>118</v>
      </c>
      <c r="DZ180" s="20" t="s">
        <v>118</v>
      </c>
      <c r="EA180" s="2">
        <v>71325.56</v>
      </c>
      <c r="EB180" s="2" t="s">
        <v>118</v>
      </c>
      <c r="EC180" s="2">
        <v>111349.51000000001</v>
      </c>
      <c r="ED180" s="2">
        <v>82024.72</v>
      </c>
      <c r="EE180" s="2">
        <v>912426.94400000013</v>
      </c>
      <c r="EF180" s="2">
        <v>159073.47</v>
      </c>
      <c r="EG180" s="2">
        <v>307234.25</v>
      </c>
      <c r="EH180" s="2" t="s">
        <v>118</v>
      </c>
      <c r="EI180" s="2">
        <v>7748.1149999999998</v>
      </c>
      <c r="EJ180" s="2">
        <v>27184.705000000002</v>
      </c>
      <c r="EK180" s="2">
        <v>33190.428</v>
      </c>
      <c r="EL180" s="2">
        <v>18816.48</v>
      </c>
      <c r="EM180" s="2">
        <v>90</v>
      </c>
      <c r="EN180" s="2" t="s">
        <v>118</v>
      </c>
      <c r="EO180" s="2">
        <v>10</v>
      </c>
      <c r="EP180" s="2">
        <v>495</v>
      </c>
      <c r="EQ180" s="2">
        <v>548</v>
      </c>
      <c r="ER180" s="2">
        <v>280</v>
      </c>
      <c r="ES180" s="2">
        <v>200</v>
      </c>
      <c r="ET180" s="2" t="s">
        <v>118</v>
      </c>
      <c r="EU180" s="2">
        <v>140</v>
      </c>
      <c r="EV180" s="2">
        <v>100</v>
      </c>
      <c r="EW180" s="2">
        <v>356</v>
      </c>
      <c r="EX180" s="2">
        <v>205</v>
      </c>
      <c r="EY180" s="2">
        <v>1340</v>
      </c>
      <c r="EZ180" s="2" t="s">
        <v>118</v>
      </c>
      <c r="FA180" s="2">
        <v>2430</v>
      </c>
      <c r="FB180" s="2">
        <v>28855</v>
      </c>
      <c r="FC180" s="2">
        <v>756564</v>
      </c>
      <c r="FD180" s="2">
        <v>9255</v>
      </c>
      <c r="FE180" s="14">
        <v>1.9249999999999998</v>
      </c>
      <c r="FF180" s="14">
        <v>2.875</v>
      </c>
      <c r="FG180" s="30">
        <v>31.200000000000003</v>
      </c>
      <c r="FH180" s="30">
        <v>8.7750000000000004</v>
      </c>
      <c r="FI180" s="30">
        <v>5.75</v>
      </c>
      <c r="FJ180" s="30">
        <v>3.75</v>
      </c>
      <c r="FK180" s="30">
        <v>0.625</v>
      </c>
      <c r="FL180" s="30">
        <v>2.625</v>
      </c>
      <c r="FM180" s="30">
        <v>3.2333333333333329</v>
      </c>
      <c r="FN180" s="30">
        <v>1.7666666666666668</v>
      </c>
      <c r="FO180" s="30">
        <v>0.43333333333333335</v>
      </c>
      <c r="FP180" s="30">
        <v>1.1333333333333333</v>
      </c>
      <c r="FQ180" s="30">
        <v>0.39999999999999997</v>
      </c>
      <c r="FR180" s="30">
        <v>0</v>
      </c>
      <c r="FS180" s="14">
        <v>37.172443387500003</v>
      </c>
      <c r="FT180" s="14">
        <v>23.421814000000001</v>
      </c>
      <c r="FU180" s="14">
        <v>0.92880681075000004</v>
      </c>
      <c r="FV180" s="14">
        <v>0.50665447750000003</v>
      </c>
      <c r="FW180" s="14">
        <v>1.3839248239999999</v>
      </c>
      <c r="FX180" s="14">
        <v>1.47273944475</v>
      </c>
      <c r="FY180" s="14">
        <v>0.13770028025</v>
      </c>
      <c r="FZ180" s="14">
        <v>0.20071737475000001</v>
      </c>
      <c r="GA180" s="14">
        <v>3.3646142500000004E-2</v>
      </c>
      <c r="GB180" s="14">
        <v>0.23308931425000001</v>
      </c>
      <c r="GC180" s="14">
        <v>10.883506505</v>
      </c>
      <c r="GD180" s="14">
        <v>3.2816740530000001</v>
      </c>
      <c r="GE180" s="14">
        <v>0.42652826450000003</v>
      </c>
      <c r="GF180" s="14">
        <v>0.26197307825000005</v>
      </c>
      <c r="GG180" s="14">
        <v>2.4295103565000002</v>
      </c>
      <c r="GH180" s="14">
        <v>0.51191309549999997</v>
      </c>
      <c r="GI180" s="14">
        <v>7.1825615997499996</v>
      </c>
      <c r="GJ180" s="14">
        <v>1.7196546404999999</v>
      </c>
      <c r="GK180" s="14">
        <v>9.4388625420000007</v>
      </c>
      <c r="GL180" s="14">
        <v>11.78757086375</v>
      </c>
      <c r="GM180" s="14">
        <v>11.238193583249998</v>
      </c>
      <c r="GN180" s="14">
        <v>15.325978085000001</v>
      </c>
      <c r="GO180" s="14">
        <v>8.4750007197499997</v>
      </c>
      <c r="GP180" s="14">
        <v>10.106338887250001</v>
      </c>
      <c r="GQ180" s="14">
        <v>0.60170312675000004</v>
      </c>
      <c r="GR180" s="14">
        <v>0.19294379025</v>
      </c>
      <c r="GS180" s="14">
        <v>0.24142339200000001</v>
      </c>
      <c r="GT180" s="14">
        <v>0.19513659150000001</v>
      </c>
      <c r="GU180" s="14">
        <v>3.1960911019999996</v>
      </c>
      <c r="GV180" s="14">
        <v>7.9577471499999997E-2</v>
      </c>
      <c r="GW180" s="14">
        <v>2.17084094325</v>
      </c>
      <c r="GX180" s="14">
        <v>0.75718595749999995</v>
      </c>
    </row>
    <row r="181" spans="1:206" x14ac:dyDescent="0.3">
      <c r="A181" s="6">
        <v>2011</v>
      </c>
      <c r="B181" s="6">
        <v>8</v>
      </c>
      <c r="C181" s="12">
        <v>176</v>
      </c>
      <c r="D181" s="14">
        <v>12.7</v>
      </c>
      <c r="E181" s="14">
        <v>13.6</v>
      </c>
      <c r="F181" s="14">
        <v>13.05</v>
      </c>
      <c r="G181" s="14">
        <v>12.8</v>
      </c>
      <c r="H181" s="14">
        <v>12.1</v>
      </c>
      <c r="I181" s="14">
        <v>12.4</v>
      </c>
      <c r="J181" s="14">
        <v>13.6</v>
      </c>
      <c r="K181" s="14">
        <v>13.8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 t="s">
        <v>126</v>
      </c>
      <c r="U181" s="13" t="s">
        <v>126</v>
      </c>
      <c r="V181" s="13">
        <v>130.5</v>
      </c>
      <c r="W181" s="13">
        <v>101.2</v>
      </c>
      <c r="X181" s="13">
        <v>120.9</v>
      </c>
      <c r="Y181" s="13" t="s">
        <v>126</v>
      </c>
      <c r="Z181" s="13">
        <v>111.2</v>
      </c>
      <c r="AA181" s="13">
        <v>113.1</v>
      </c>
      <c r="AB181" s="13">
        <v>85.2</v>
      </c>
      <c r="AC181" s="13">
        <v>149.6</v>
      </c>
      <c r="AD181" s="13">
        <v>123.2</v>
      </c>
      <c r="AE181" s="13">
        <v>77.599999999999994</v>
      </c>
      <c r="AF181" s="13">
        <v>114.2</v>
      </c>
      <c r="AG181" s="13">
        <v>180.2</v>
      </c>
      <c r="AH181" s="13">
        <v>112.2</v>
      </c>
      <c r="AI181" s="13">
        <v>154.4</v>
      </c>
      <c r="AJ181" s="13">
        <v>29.21</v>
      </c>
      <c r="AK181" s="13">
        <v>18.59</v>
      </c>
      <c r="AL181" s="13">
        <v>14.55</v>
      </c>
      <c r="AM181" s="13">
        <v>12.84</v>
      </c>
      <c r="AN181" s="13">
        <v>44.58</v>
      </c>
      <c r="AO181" s="13">
        <v>43.83</v>
      </c>
      <c r="AP181" s="13">
        <v>13.85</v>
      </c>
      <c r="AQ181" s="13">
        <v>11.52</v>
      </c>
      <c r="AR181" s="13">
        <v>6.24</v>
      </c>
      <c r="AS181" s="13">
        <v>17.27</v>
      </c>
      <c r="AT181" s="13">
        <v>16.02</v>
      </c>
      <c r="AU181" s="13">
        <v>44.5</v>
      </c>
      <c r="AV181" s="13">
        <v>90.58</v>
      </c>
      <c r="AW181" s="13">
        <v>28.26</v>
      </c>
      <c r="AX181" s="13">
        <v>84.16</v>
      </c>
      <c r="AY181" s="13">
        <v>33.89</v>
      </c>
      <c r="AZ181" s="13">
        <v>26.88</v>
      </c>
      <c r="BA181" s="13">
        <v>55.52</v>
      </c>
      <c r="BB181" s="13">
        <v>23.87</v>
      </c>
      <c r="BC181" s="13">
        <v>17.22</v>
      </c>
      <c r="BD181" s="13">
        <v>32.130000000000003</v>
      </c>
      <c r="BE181" s="13">
        <v>184.46</v>
      </c>
      <c r="BF181" s="13">
        <v>116.99</v>
      </c>
      <c r="BG181" s="14">
        <v>14.97</v>
      </c>
      <c r="BH181" s="14">
        <v>14.33</v>
      </c>
      <c r="BI181" s="14">
        <v>13.81</v>
      </c>
      <c r="BJ181" s="14">
        <v>13.58</v>
      </c>
      <c r="BK181" s="14">
        <v>12.9</v>
      </c>
      <c r="BL181" s="14">
        <v>12.42</v>
      </c>
      <c r="BM181" s="14">
        <v>13.18</v>
      </c>
      <c r="BN181" s="14">
        <v>12.91</v>
      </c>
      <c r="BO181" s="14">
        <v>13.6</v>
      </c>
      <c r="BP181" s="14">
        <v>13.66</v>
      </c>
      <c r="BQ181" s="14">
        <v>13.66</v>
      </c>
      <c r="BR181" s="14">
        <v>14.16</v>
      </c>
      <c r="BS181" s="14">
        <v>13.97</v>
      </c>
      <c r="BT181" s="14">
        <v>13.755000000000001</v>
      </c>
      <c r="BU181" s="14">
        <v>13.722</v>
      </c>
      <c r="BV181" s="14" t="s">
        <v>126</v>
      </c>
      <c r="BW181" s="14">
        <v>12.613</v>
      </c>
      <c r="BX181" s="14">
        <v>12.17</v>
      </c>
      <c r="BY181" s="14">
        <v>13.231999999999999</v>
      </c>
      <c r="BZ181" s="14">
        <v>13.172000000000001</v>
      </c>
      <c r="CA181" s="14">
        <v>14.260999999999999</v>
      </c>
      <c r="CB181" s="14">
        <v>13.381</v>
      </c>
      <c r="CC181" s="14" t="s">
        <v>126</v>
      </c>
      <c r="CD181" s="15">
        <v>32.037999999999997</v>
      </c>
      <c r="CE181" s="14">
        <v>12.81</v>
      </c>
      <c r="CF181" s="15">
        <v>33.970999999999997</v>
      </c>
      <c r="CG181" s="14">
        <v>12.19</v>
      </c>
      <c r="CH181" s="15">
        <v>34.47</v>
      </c>
      <c r="CI181" s="14">
        <v>13.12</v>
      </c>
      <c r="CJ181" s="15">
        <v>34.853000000000002</v>
      </c>
      <c r="CK181" s="14">
        <v>13.59</v>
      </c>
      <c r="CL181" s="15">
        <v>35.226999999999997</v>
      </c>
      <c r="CM181" s="14">
        <v>13.275</v>
      </c>
      <c r="CN181" s="15">
        <v>34.395000000000003</v>
      </c>
      <c r="CO181" s="14">
        <v>13.02</v>
      </c>
      <c r="CP181" s="6">
        <v>34.473999999999997</v>
      </c>
      <c r="CQ181" s="13">
        <v>8.4</v>
      </c>
      <c r="CR181" s="13">
        <v>7.375</v>
      </c>
      <c r="CS181" s="18" t="s">
        <v>118</v>
      </c>
      <c r="CT181" s="18" t="s">
        <v>118</v>
      </c>
      <c r="CU181" s="18" t="s">
        <v>118</v>
      </c>
      <c r="CV181" s="19">
        <v>0.19333333333333333</v>
      </c>
      <c r="CW181" s="19">
        <v>0.34</v>
      </c>
      <c r="CX181" s="19">
        <v>1.5133333333333334</v>
      </c>
      <c r="CY181" s="19">
        <v>2.68</v>
      </c>
      <c r="CZ181" s="19">
        <v>0.34799999999999998</v>
      </c>
      <c r="DA181" s="19">
        <v>1.6</v>
      </c>
      <c r="DB181" s="19">
        <v>0.24266666666666667</v>
      </c>
      <c r="DC181" s="19">
        <v>0.52</v>
      </c>
      <c r="DD181" s="19">
        <v>0.18</v>
      </c>
      <c r="DE181" s="19">
        <v>1.06</v>
      </c>
      <c r="DF181" s="19">
        <v>0.2</v>
      </c>
      <c r="DG181" s="19">
        <v>0.27500000000000002</v>
      </c>
      <c r="DH181" s="19">
        <v>0.75249999999999995</v>
      </c>
      <c r="DI181" s="19">
        <v>0.95</v>
      </c>
      <c r="DJ181" s="19">
        <v>1.375</v>
      </c>
      <c r="DK181" s="19">
        <v>0.23750000000000002</v>
      </c>
      <c r="DL181" s="14">
        <v>0.27500000000000002</v>
      </c>
      <c r="DM181" s="19">
        <v>2.5375000000000001</v>
      </c>
      <c r="DN181" s="14">
        <v>2.8250000000000002</v>
      </c>
      <c r="DO181" s="19">
        <v>0.6875</v>
      </c>
      <c r="DP181" s="14">
        <v>0.67500000000000004</v>
      </c>
      <c r="DQ181" s="19">
        <v>0.88749999999999996</v>
      </c>
      <c r="DR181" s="14">
        <v>1.2</v>
      </c>
      <c r="DS181" s="20">
        <v>2275.3636075873555</v>
      </c>
      <c r="DT181" s="20">
        <v>2284.8984197309355</v>
      </c>
      <c r="DU181" s="20">
        <v>2083.2553962377656</v>
      </c>
      <c r="DV181" s="20">
        <v>2093.5694856849805</v>
      </c>
      <c r="DW181" s="20">
        <v>8.238265109559844</v>
      </c>
      <c r="DX181" s="20">
        <v>8.2326715241901436</v>
      </c>
      <c r="DY181" s="20">
        <v>3.2317769076291016</v>
      </c>
      <c r="DZ181" s="20">
        <v>3.1919503751714977</v>
      </c>
      <c r="EA181" s="2">
        <v>168219.78400000001</v>
      </c>
      <c r="EB181" s="2" t="s">
        <v>118</v>
      </c>
      <c r="EC181" s="2">
        <v>105165.52800000001</v>
      </c>
      <c r="ED181" s="2">
        <v>179651.63200000001</v>
      </c>
      <c r="EE181" s="2">
        <v>632801.79500000004</v>
      </c>
      <c r="EF181" s="2">
        <v>51495.32</v>
      </c>
      <c r="EG181" s="2">
        <v>253732.8</v>
      </c>
      <c r="EH181" s="2" t="s">
        <v>118</v>
      </c>
      <c r="EI181" s="2">
        <v>51804.832000000002</v>
      </c>
      <c r="EJ181" s="2">
        <v>6483.0400000000009</v>
      </c>
      <c r="EK181" s="2">
        <v>10106.09</v>
      </c>
      <c r="EL181" s="2">
        <v>338.78500000000003</v>
      </c>
      <c r="EM181" s="2">
        <v>28</v>
      </c>
      <c r="EN181" s="2" t="s">
        <v>118</v>
      </c>
      <c r="EO181" s="2">
        <v>24</v>
      </c>
      <c r="EP181" s="2">
        <v>108</v>
      </c>
      <c r="EQ181" s="2">
        <v>1080</v>
      </c>
      <c r="ER181" s="2">
        <v>5</v>
      </c>
      <c r="ES181" s="2">
        <v>320</v>
      </c>
      <c r="ET181" s="2" t="s">
        <v>118</v>
      </c>
      <c r="EU181" s="2">
        <v>132</v>
      </c>
      <c r="EV181" s="2">
        <v>60</v>
      </c>
      <c r="EW181" s="2">
        <v>55</v>
      </c>
      <c r="EX181" s="2">
        <v>0</v>
      </c>
      <c r="EY181" s="2">
        <v>31200</v>
      </c>
      <c r="EZ181" s="2" t="s">
        <v>118</v>
      </c>
      <c r="FA181" s="2">
        <v>45628</v>
      </c>
      <c r="FB181" s="2">
        <v>14624</v>
      </c>
      <c r="FC181" s="2">
        <v>248775</v>
      </c>
      <c r="FD181" s="2">
        <v>2370</v>
      </c>
      <c r="FE181" s="14">
        <v>3.0670000000000002</v>
      </c>
      <c r="FF181" s="14">
        <v>1.2075</v>
      </c>
      <c r="FG181" s="30">
        <v>26.020000000000003</v>
      </c>
      <c r="FH181" s="30">
        <v>8.3000000000000007</v>
      </c>
      <c r="FI181" s="30">
        <v>5.38</v>
      </c>
      <c r="FJ181" s="30">
        <v>17.600000000000001</v>
      </c>
      <c r="FK181" s="30">
        <v>0.72</v>
      </c>
      <c r="FL181" s="30">
        <v>3.4200000000000004</v>
      </c>
      <c r="FM181" s="30">
        <v>12.2</v>
      </c>
      <c r="FN181" s="30">
        <v>7.3600000000000012</v>
      </c>
      <c r="FO181" s="30">
        <v>2.6</v>
      </c>
      <c r="FP181" s="30">
        <v>1.9600000000000002</v>
      </c>
      <c r="FQ181" s="30">
        <v>1.2399999999999998</v>
      </c>
      <c r="FR181" s="30">
        <v>1.42</v>
      </c>
      <c r="FS181" s="14">
        <v>19.986127191800001</v>
      </c>
      <c r="FT181" s="14">
        <v>19.469738868</v>
      </c>
      <c r="FU181" s="14">
        <v>8.7454796799999998E-2</v>
      </c>
      <c r="FV181" s="14">
        <v>0.19797220225000001</v>
      </c>
      <c r="FW181" s="14">
        <v>0.56744700640000001</v>
      </c>
      <c r="FX181" s="14">
        <v>8.7266311879999989</v>
      </c>
      <c r="FY181" s="14">
        <v>0.11725631119999999</v>
      </c>
      <c r="FZ181" s="14">
        <v>4.1531653000000002E-2</v>
      </c>
      <c r="GA181" s="14">
        <v>0.15068749740000001</v>
      </c>
      <c r="GB181" s="14">
        <v>0.56445088450000003</v>
      </c>
      <c r="GC181" s="14">
        <v>6.0577181763999999</v>
      </c>
      <c r="GD181" s="14">
        <v>1.8681013545</v>
      </c>
      <c r="GE181" s="14">
        <v>1.1621226303999999</v>
      </c>
      <c r="GF181" s="14">
        <v>0.62433092650000011</v>
      </c>
      <c r="GG181" s="14">
        <v>2.5752834966</v>
      </c>
      <c r="GH181" s="14">
        <v>0.72842552225000001</v>
      </c>
      <c r="GI181" s="14">
        <v>5.3326924028000002</v>
      </c>
      <c r="GJ181" s="14">
        <v>0.83832111349999994</v>
      </c>
      <c r="GK181" s="14">
        <v>2.5568728815999995</v>
      </c>
      <c r="GL181" s="14">
        <v>3.6100383122499999</v>
      </c>
      <c r="GM181" s="14">
        <v>6.2236065888000001</v>
      </c>
      <c r="GN181" s="14">
        <v>5.1801256992500004</v>
      </c>
      <c r="GO181" s="14">
        <v>4.1880486452000003</v>
      </c>
      <c r="GP181" s="14">
        <v>4.4430754947500004</v>
      </c>
      <c r="GQ181" s="14">
        <v>0.142719759</v>
      </c>
      <c r="GR181" s="14">
        <v>4.6799132000000007E-2</v>
      </c>
      <c r="GS181" s="14">
        <v>0.43356859679999998</v>
      </c>
      <c r="GT181" s="14">
        <v>3.5397954000000002E-2</v>
      </c>
      <c r="GU181" s="14">
        <v>11.440317154999999</v>
      </c>
      <c r="GV181" s="14">
        <v>7.7998553500000012E-2</v>
      </c>
      <c r="GW181" s="14">
        <v>0.89165744860000018</v>
      </c>
      <c r="GX181" s="14">
        <v>0.38683493125000001</v>
      </c>
    </row>
    <row r="182" spans="1:206" x14ac:dyDescent="0.3">
      <c r="A182" s="6">
        <v>2011</v>
      </c>
      <c r="B182" s="6">
        <v>9</v>
      </c>
      <c r="C182" s="12">
        <v>177</v>
      </c>
      <c r="D182" s="14">
        <v>13</v>
      </c>
      <c r="E182" s="14">
        <v>13.45</v>
      </c>
      <c r="F182" s="14">
        <v>12.95</v>
      </c>
      <c r="G182" s="14">
        <v>12.75</v>
      </c>
      <c r="H182" s="14">
        <v>11.6</v>
      </c>
      <c r="I182" s="14">
        <v>12.45</v>
      </c>
      <c r="J182" s="14">
        <v>13.55</v>
      </c>
      <c r="K182" s="14">
        <v>13.5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 t="s">
        <v>126</v>
      </c>
      <c r="U182" s="13" t="s">
        <v>126</v>
      </c>
      <c r="V182" s="13">
        <v>109.2</v>
      </c>
      <c r="W182" s="13">
        <v>77.7</v>
      </c>
      <c r="X182" s="13">
        <v>108.2</v>
      </c>
      <c r="Y182" s="13" t="s">
        <v>126</v>
      </c>
      <c r="Z182" s="13">
        <v>116.7</v>
      </c>
      <c r="AA182" s="13">
        <v>130.1</v>
      </c>
      <c r="AB182" s="13">
        <v>105.8</v>
      </c>
      <c r="AC182" s="13">
        <v>254.4</v>
      </c>
      <c r="AD182" s="13">
        <v>165</v>
      </c>
      <c r="AE182" s="13">
        <v>143.4</v>
      </c>
      <c r="AF182" s="13">
        <v>83.6</v>
      </c>
      <c r="AG182" s="13">
        <v>59.2</v>
      </c>
      <c r="AH182" s="13">
        <v>72.5</v>
      </c>
      <c r="AI182" s="13">
        <v>60.4</v>
      </c>
      <c r="AJ182" s="13">
        <v>45.49</v>
      </c>
      <c r="AK182" s="13">
        <v>39.47</v>
      </c>
      <c r="AL182" s="13">
        <v>19.68</v>
      </c>
      <c r="AM182" s="13">
        <v>23.8</v>
      </c>
      <c r="AN182" s="13">
        <v>58.53</v>
      </c>
      <c r="AO182" s="13">
        <v>73.510000000000005</v>
      </c>
      <c r="AP182" s="13">
        <v>48.71</v>
      </c>
      <c r="AQ182" s="13">
        <v>36.99</v>
      </c>
      <c r="AR182" s="13">
        <v>17.940000000000001</v>
      </c>
      <c r="AS182" s="13">
        <v>48.29</v>
      </c>
      <c r="AT182" s="13">
        <v>23.58</v>
      </c>
      <c r="AU182" s="13">
        <v>77.55</v>
      </c>
      <c r="AV182" s="13">
        <v>124.02</v>
      </c>
      <c r="AW182" s="13">
        <v>18.940000000000001</v>
      </c>
      <c r="AX182" s="13">
        <v>66.58</v>
      </c>
      <c r="AY182" s="13">
        <v>14.57</v>
      </c>
      <c r="AZ182" s="13">
        <v>17.03</v>
      </c>
      <c r="BA182" s="13">
        <v>53.78</v>
      </c>
      <c r="BB182" s="13">
        <v>22.74</v>
      </c>
      <c r="BC182" s="13">
        <v>18.940000000000001</v>
      </c>
      <c r="BD182" s="13">
        <v>41.28</v>
      </c>
      <c r="BE182" s="13">
        <v>255.56</v>
      </c>
      <c r="BF182" s="13">
        <v>91.53</v>
      </c>
      <c r="BG182" s="14">
        <v>14.58</v>
      </c>
      <c r="BH182" s="14">
        <v>13.68</v>
      </c>
      <c r="BI182" s="14">
        <v>13.11</v>
      </c>
      <c r="BJ182" s="14">
        <v>13.12</v>
      </c>
      <c r="BK182" s="14">
        <v>12.44</v>
      </c>
      <c r="BL182" s="14">
        <v>11.61</v>
      </c>
      <c r="BM182" s="14">
        <v>12.54</v>
      </c>
      <c r="BN182" s="14">
        <v>12.21</v>
      </c>
      <c r="BO182" s="14">
        <v>12.79</v>
      </c>
      <c r="BP182" s="14">
        <v>12.86</v>
      </c>
      <c r="BQ182" s="14">
        <v>12.93</v>
      </c>
      <c r="BR182" s="14">
        <v>13.04</v>
      </c>
      <c r="BS182" s="14">
        <v>12.99</v>
      </c>
      <c r="BT182" s="14">
        <v>13.313000000000001</v>
      </c>
      <c r="BU182" s="14">
        <v>13.484</v>
      </c>
      <c r="BV182" s="14" t="s">
        <v>126</v>
      </c>
      <c r="BW182" s="14">
        <v>12.557</v>
      </c>
      <c r="BX182" s="14">
        <v>11.898</v>
      </c>
      <c r="BY182" s="14">
        <v>12.096</v>
      </c>
      <c r="BZ182" s="14">
        <v>12.579000000000001</v>
      </c>
      <c r="CA182" s="14">
        <v>12.89</v>
      </c>
      <c r="CB182" s="14">
        <v>12.938000000000001</v>
      </c>
      <c r="CC182" s="14" t="s">
        <v>126</v>
      </c>
      <c r="CD182" s="15">
        <v>34.292000000000002</v>
      </c>
      <c r="CE182" s="14">
        <v>12.53</v>
      </c>
      <c r="CF182" s="15">
        <v>33.380000000000003</v>
      </c>
      <c r="CG182" s="14">
        <v>12.555</v>
      </c>
      <c r="CH182" s="15">
        <v>34.466000000000001</v>
      </c>
      <c r="CI182" s="14">
        <v>12.69</v>
      </c>
      <c r="CJ182" s="15">
        <v>34.587000000000003</v>
      </c>
      <c r="CK182" s="14">
        <v>12.09</v>
      </c>
      <c r="CL182" s="15">
        <v>35.072000000000003</v>
      </c>
      <c r="CM182" s="14">
        <v>12.965</v>
      </c>
      <c r="CN182" s="15">
        <v>34.494999999999997</v>
      </c>
      <c r="CO182" s="14">
        <v>12.945</v>
      </c>
      <c r="CP182" s="6">
        <v>34.493000000000002</v>
      </c>
      <c r="CQ182" s="13">
        <v>8.25</v>
      </c>
      <c r="CR182" s="13">
        <v>5.625</v>
      </c>
      <c r="CS182" s="18" t="s">
        <v>118</v>
      </c>
      <c r="CT182" s="18" t="s">
        <v>118</v>
      </c>
      <c r="CU182" s="18" t="s">
        <v>118</v>
      </c>
      <c r="CV182" s="19">
        <v>0.22500000000000001</v>
      </c>
      <c r="CW182" s="19">
        <v>0.25</v>
      </c>
      <c r="CX182" s="19">
        <v>1.5083333333333333</v>
      </c>
      <c r="CY182" s="19">
        <v>2.2000000000000002</v>
      </c>
      <c r="CZ182" s="19">
        <v>0.4975</v>
      </c>
      <c r="DA182" s="19">
        <v>0.75</v>
      </c>
      <c r="DB182" s="19">
        <v>1.3083333333333333</v>
      </c>
      <c r="DC182" s="19">
        <v>2.2475000000000001</v>
      </c>
      <c r="DD182" s="19">
        <v>0.2</v>
      </c>
      <c r="DE182" s="19">
        <v>3.3250000000000002</v>
      </c>
      <c r="DF182" s="19">
        <v>1.3</v>
      </c>
      <c r="DG182" s="19">
        <v>0.38</v>
      </c>
      <c r="DH182" s="19">
        <v>1.4</v>
      </c>
      <c r="DI182" s="19">
        <v>2.3199999999999998</v>
      </c>
      <c r="DJ182" s="19">
        <v>1.56</v>
      </c>
      <c r="DK182" s="19">
        <v>0.32500000000000001</v>
      </c>
      <c r="DL182" s="14">
        <v>0.35</v>
      </c>
      <c r="DM182" s="19">
        <v>2.8250000000000002</v>
      </c>
      <c r="DN182" s="14">
        <v>2.7250000000000001</v>
      </c>
      <c r="DO182" s="19">
        <v>1.7375</v>
      </c>
      <c r="DP182" s="14">
        <v>1.875</v>
      </c>
      <c r="DQ182" s="19">
        <v>0.92500000000000004</v>
      </c>
      <c r="DR182" s="14">
        <v>0.82499999999999996</v>
      </c>
      <c r="DS182" s="20">
        <v>2277.237047628078</v>
      </c>
      <c r="DT182" s="20">
        <v>2279.9302075906189</v>
      </c>
      <c r="DU182" s="20">
        <v>2095.8984686384933</v>
      </c>
      <c r="DV182" s="20">
        <v>2100.9092519901369</v>
      </c>
      <c r="DW182" s="20">
        <v>8.2105241071236357</v>
      </c>
      <c r="DX182" s="20">
        <v>8.2030921413218092</v>
      </c>
      <c r="DY182" s="20">
        <v>3.073554301344128</v>
      </c>
      <c r="DZ182" s="20">
        <v>3.009470085289915</v>
      </c>
      <c r="EA182" s="2">
        <v>146460.79500000001</v>
      </c>
      <c r="EB182" s="2" t="s">
        <v>118</v>
      </c>
      <c r="EC182" s="2">
        <v>504779.2699999999</v>
      </c>
      <c r="ED182" s="2">
        <v>66706.845000000016</v>
      </c>
      <c r="EE182" s="2">
        <v>614823.86</v>
      </c>
      <c r="EF182" s="2">
        <v>50845.574999999997</v>
      </c>
      <c r="EG182" s="2">
        <v>18824</v>
      </c>
      <c r="EH182" s="2" t="s">
        <v>118</v>
      </c>
      <c r="EI182" s="2">
        <v>89888.54</v>
      </c>
      <c r="EJ182" s="2">
        <v>628352.86500000011</v>
      </c>
      <c r="EK182" s="2">
        <v>7263.6760000000013</v>
      </c>
      <c r="EL182" s="2">
        <v>2686.62</v>
      </c>
      <c r="EM182" s="2">
        <v>0</v>
      </c>
      <c r="EN182" s="2" t="s">
        <v>118</v>
      </c>
      <c r="EO182" s="2">
        <v>5</v>
      </c>
      <c r="EP182" s="2">
        <v>25</v>
      </c>
      <c r="EQ182" s="2">
        <v>64</v>
      </c>
      <c r="ER182" s="2">
        <v>0</v>
      </c>
      <c r="ES182" s="2">
        <v>155</v>
      </c>
      <c r="ET182" s="2" t="s">
        <v>118</v>
      </c>
      <c r="EU182" s="2">
        <v>150</v>
      </c>
      <c r="EV182" s="2">
        <v>70</v>
      </c>
      <c r="EW182" s="2">
        <v>16</v>
      </c>
      <c r="EX182" s="2">
        <v>10</v>
      </c>
      <c r="EY182" s="2">
        <v>13025</v>
      </c>
      <c r="EZ182" s="2" t="s">
        <v>118</v>
      </c>
      <c r="FA182" s="2">
        <v>133930</v>
      </c>
      <c r="FB182" s="2">
        <v>12795</v>
      </c>
      <c r="FC182" s="2">
        <v>165656</v>
      </c>
      <c r="FD182" s="2">
        <v>1695</v>
      </c>
      <c r="FE182" s="14">
        <v>6.2624999999999993</v>
      </c>
      <c r="FF182" s="14">
        <v>0.85</v>
      </c>
      <c r="FG182" s="30">
        <v>40.975000000000001</v>
      </c>
      <c r="FH182" s="30">
        <v>21.475000000000001</v>
      </c>
      <c r="FI182" s="30">
        <v>4.2750000000000004</v>
      </c>
      <c r="FJ182" s="30">
        <v>34.125</v>
      </c>
      <c r="FK182" s="30">
        <v>1.825</v>
      </c>
      <c r="FL182" s="30">
        <v>0.97499999999999998</v>
      </c>
      <c r="FM182" s="30">
        <v>82.625</v>
      </c>
      <c r="FN182" s="30">
        <v>41.85</v>
      </c>
      <c r="FO182" s="30">
        <v>9.5499999999999989</v>
      </c>
      <c r="FP182" s="30">
        <v>26.475000000000001</v>
      </c>
      <c r="FQ182" s="30">
        <v>58.475000000000001</v>
      </c>
      <c r="FR182" s="30">
        <v>0</v>
      </c>
      <c r="FS182" s="14">
        <v>32.366789439249999</v>
      </c>
      <c r="FT182" s="14">
        <v>3.3894049472500001</v>
      </c>
      <c r="FU182" s="14">
        <v>7.7780644750000003E-2</v>
      </c>
      <c r="FV182" s="14">
        <v>0.1890501785</v>
      </c>
      <c r="FW182" s="14">
        <v>1.1736215425000001</v>
      </c>
      <c r="FX182" s="14">
        <v>0.78916346974999996</v>
      </c>
      <c r="FY182" s="14">
        <v>3.6385393000000002E-2</v>
      </c>
      <c r="FZ182" s="14">
        <v>2.3465249999999999E-3</v>
      </c>
      <c r="GA182" s="14">
        <v>8.1579864000000002E-2</v>
      </c>
      <c r="GB182" s="14">
        <v>8.0316689499999996E-2</v>
      </c>
      <c r="GC182" s="14">
        <v>9.80154182275</v>
      </c>
      <c r="GD182" s="14">
        <v>0.14658957824999999</v>
      </c>
      <c r="GE182" s="14">
        <v>1.01450476425</v>
      </c>
      <c r="GF182" s="14">
        <v>0.33318047125</v>
      </c>
      <c r="GG182" s="14">
        <v>1.1592323929999999</v>
      </c>
      <c r="GH182" s="14">
        <v>0.39281760324999998</v>
      </c>
      <c r="GI182" s="14">
        <v>3.73814315075</v>
      </c>
      <c r="GJ182" s="14">
        <v>0.31728657649999997</v>
      </c>
      <c r="GK182" s="14">
        <v>10.85176867225</v>
      </c>
      <c r="GL182" s="14">
        <v>0.95935062900000001</v>
      </c>
      <c r="GM182" s="14">
        <v>5.1836149457499996</v>
      </c>
      <c r="GN182" s="14">
        <v>1.240073486</v>
      </c>
      <c r="GO182" s="14">
        <v>3.3593061202500003</v>
      </c>
      <c r="GP182" s="14">
        <v>1.03450713025</v>
      </c>
      <c r="GQ182" s="14">
        <v>0.36207749550000001</v>
      </c>
      <c r="GR182" s="14">
        <v>6.9788179500000005E-2</v>
      </c>
      <c r="GS182" s="14">
        <v>0.22283332325000002</v>
      </c>
      <c r="GT182" s="14">
        <v>9.1205255000000006E-3</v>
      </c>
      <c r="GU182" s="14">
        <v>6.2184109907499998</v>
      </c>
      <c r="GV182" s="14">
        <v>0.17747039274999998</v>
      </c>
      <c r="GW182" s="14">
        <v>1.3850540125000002</v>
      </c>
      <c r="GX182" s="14">
        <v>0.30144704099999997</v>
      </c>
    </row>
    <row r="183" spans="1:206" x14ac:dyDescent="0.3">
      <c r="A183" s="6">
        <v>2011</v>
      </c>
      <c r="B183" s="6">
        <v>10</v>
      </c>
      <c r="C183" s="12">
        <v>178</v>
      </c>
      <c r="D183" s="14">
        <v>10.45</v>
      </c>
      <c r="E183" s="14">
        <v>11.35</v>
      </c>
      <c r="F183" s="14">
        <v>10.95</v>
      </c>
      <c r="G183" s="14">
        <v>10</v>
      </c>
      <c r="H183" s="14">
        <v>9</v>
      </c>
      <c r="I183" s="14">
        <v>10.1</v>
      </c>
      <c r="J183" s="14">
        <v>11.45</v>
      </c>
      <c r="K183" s="14">
        <v>11.05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 t="s">
        <v>126</v>
      </c>
      <c r="U183" s="13" t="s">
        <v>126</v>
      </c>
      <c r="V183" s="13">
        <v>55.9</v>
      </c>
      <c r="W183" s="13">
        <v>58.4</v>
      </c>
      <c r="X183" s="13">
        <v>78.599999999999994</v>
      </c>
      <c r="Y183" s="13" t="s">
        <v>126</v>
      </c>
      <c r="Z183" s="13">
        <v>83</v>
      </c>
      <c r="AA183" s="13">
        <v>76</v>
      </c>
      <c r="AB183" s="13">
        <v>229.8</v>
      </c>
      <c r="AC183" s="13">
        <v>303.2</v>
      </c>
      <c r="AD183" s="13">
        <v>176.4</v>
      </c>
      <c r="AE183" s="13">
        <v>148.80000000000001</v>
      </c>
      <c r="AF183" s="13">
        <v>117</v>
      </c>
      <c r="AG183" s="13">
        <v>74.2</v>
      </c>
      <c r="AH183" s="13">
        <v>47.3</v>
      </c>
      <c r="AI183" s="13">
        <v>65</v>
      </c>
      <c r="AJ183" s="13">
        <v>54.76</v>
      </c>
      <c r="AK183" s="13">
        <v>60.26</v>
      </c>
      <c r="AL183" s="13">
        <v>38.33</v>
      </c>
      <c r="AM183" s="13">
        <v>46.93</v>
      </c>
      <c r="AN183" s="13">
        <v>90.53</v>
      </c>
      <c r="AO183" s="13">
        <v>81.27</v>
      </c>
      <c r="AP183" s="13">
        <v>44.07</v>
      </c>
      <c r="AQ183" s="13">
        <v>42.93</v>
      </c>
      <c r="AR183" s="13">
        <v>15.75</v>
      </c>
      <c r="AS183" s="13">
        <v>44.1</v>
      </c>
      <c r="AT183" s="13">
        <v>17.93</v>
      </c>
      <c r="AU183" s="13">
        <v>79.87</v>
      </c>
      <c r="AV183" s="13">
        <v>134.94</v>
      </c>
      <c r="AW183" s="13">
        <v>22.03</v>
      </c>
      <c r="AX183" s="13">
        <v>64.91</v>
      </c>
      <c r="AY183" s="13">
        <v>11.13</v>
      </c>
      <c r="AZ183" s="13">
        <v>13.7</v>
      </c>
      <c r="BA183" s="13">
        <v>41.86</v>
      </c>
      <c r="BB183" s="13">
        <v>15.03</v>
      </c>
      <c r="BC183" s="13">
        <v>12.93</v>
      </c>
      <c r="BD183" s="13">
        <v>44.96</v>
      </c>
      <c r="BE183" s="13">
        <v>253.98</v>
      </c>
      <c r="BF183" s="13">
        <v>110</v>
      </c>
      <c r="BG183" s="14">
        <v>13.76</v>
      </c>
      <c r="BH183" s="14">
        <v>12.86</v>
      </c>
      <c r="BI183" s="14">
        <v>12.19</v>
      </c>
      <c r="BJ183" s="14">
        <v>12.05</v>
      </c>
      <c r="BK183" s="14">
        <v>11.4</v>
      </c>
      <c r="BL183" s="14">
        <v>10.26</v>
      </c>
      <c r="BM183" s="14">
        <v>11.8</v>
      </c>
      <c r="BN183" s="14">
        <v>10.92</v>
      </c>
      <c r="BO183" s="14">
        <v>11.34</v>
      </c>
      <c r="BP183" s="14">
        <v>11.77</v>
      </c>
      <c r="BQ183" s="14">
        <v>12.23</v>
      </c>
      <c r="BR183" s="14">
        <v>11.8</v>
      </c>
      <c r="BS183" s="14">
        <v>12.06</v>
      </c>
      <c r="BT183" s="14">
        <v>12.456</v>
      </c>
      <c r="BU183" s="14">
        <v>12.685</v>
      </c>
      <c r="BV183" s="14" t="s">
        <v>126</v>
      </c>
      <c r="BW183" s="14">
        <v>12.122</v>
      </c>
      <c r="BX183" s="14">
        <v>11.218999999999999</v>
      </c>
      <c r="BY183" s="14">
        <v>10.446</v>
      </c>
      <c r="BZ183" s="14">
        <v>11.189</v>
      </c>
      <c r="CA183" s="14">
        <v>11.368</v>
      </c>
      <c r="CB183" s="14">
        <v>11.869</v>
      </c>
      <c r="CC183" s="14" t="s">
        <v>126</v>
      </c>
      <c r="CD183" s="15">
        <v>32.731999999999999</v>
      </c>
      <c r="CE183" s="14">
        <v>11.88</v>
      </c>
      <c r="CF183" s="15">
        <v>33.305999999999997</v>
      </c>
      <c r="CG183" s="14">
        <v>12.39</v>
      </c>
      <c r="CH183" s="15">
        <v>34.094000000000001</v>
      </c>
      <c r="CI183" s="14">
        <v>11.2</v>
      </c>
      <c r="CJ183" s="15">
        <v>34.706000000000003</v>
      </c>
      <c r="CK183" s="14">
        <v>10.029999999999999</v>
      </c>
      <c r="CL183" s="15">
        <v>35.037999999999997</v>
      </c>
      <c r="CM183" s="14">
        <v>12.5</v>
      </c>
      <c r="CN183" s="15">
        <v>34.779000000000003</v>
      </c>
      <c r="CO183" s="14">
        <v>12.52</v>
      </c>
      <c r="CP183" s="6">
        <v>34.781999999999996</v>
      </c>
      <c r="CQ183" s="13">
        <v>7.3</v>
      </c>
      <c r="CR183" s="13">
        <v>6</v>
      </c>
      <c r="CS183" s="18" t="s">
        <v>118</v>
      </c>
      <c r="CT183" s="18" t="s">
        <v>118</v>
      </c>
      <c r="CU183" s="18" t="s">
        <v>118</v>
      </c>
      <c r="CV183" s="19">
        <v>0.41333333333333333</v>
      </c>
      <c r="CW183" s="19">
        <v>0.42000000000000004</v>
      </c>
      <c r="CX183" s="19">
        <v>4.746666666666667</v>
      </c>
      <c r="CY183" s="19">
        <v>4.08</v>
      </c>
      <c r="CZ183" s="19">
        <v>3.2466666666666666</v>
      </c>
      <c r="DA183" s="19">
        <v>3.74</v>
      </c>
      <c r="DB183" s="19">
        <v>1.1793333333333333</v>
      </c>
      <c r="DC183" s="19">
        <v>1.26</v>
      </c>
      <c r="DD183" s="19">
        <v>0.34</v>
      </c>
      <c r="DE183" s="19">
        <v>4.46</v>
      </c>
      <c r="DF183" s="19">
        <v>1.96</v>
      </c>
      <c r="DG183" s="19">
        <v>0.55000000000000004</v>
      </c>
      <c r="DH183" s="19">
        <v>4</v>
      </c>
      <c r="DI183" s="19">
        <v>6.15</v>
      </c>
      <c r="DJ183" s="19">
        <v>1.19</v>
      </c>
      <c r="DK183" s="19">
        <v>0.4</v>
      </c>
      <c r="DL183" s="14">
        <v>0.4</v>
      </c>
      <c r="DM183" s="19">
        <v>2.2000000000000002</v>
      </c>
      <c r="DN183" s="14">
        <v>2.2000000000000002</v>
      </c>
      <c r="DO183" s="19">
        <v>4.3</v>
      </c>
      <c r="DP183" s="14">
        <v>4.3</v>
      </c>
      <c r="DQ183" s="19">
        <v>0.19500000000000001</v>
      </c>
      <c r="DR183" s="14">
        <v>0.09</v>
      </c>
      <c r="DS183" s="20">
        <v>2296.5775200921598</v>
      </c>
      <c r="DT183" s="20">
        <v>2296.4935301131745</v>
      </c>
      <c r="DU183" s="20">
        <v>2102.9310322764495</v>
      </c>
      <c r="DV183" s="20">
        <v>2111.567133424146</v>
      </c>
      <c r="DW183" s="20">
        <v>8.2318353780126454</v>
      </c>
      <c r="DX183" s="20">
        <v>8.2101989361074299</v>
      </c>
      <c r="DY183" s="20">
        <v>3.2474348994694702</v>
      </c>
      <c r="DZ183" s="20">
        <v>3.0907514407219554</v>
      </c>
      <c r="EA183" s="2">
        <v>0</v>
      </c>
      <c r="EB183" s="2" t="s">
        <v>118</v>
      </c>
      <c r="EC183" s="2">
        <v>45171.123092741233</v>
      </c>
      <c r="ED183" s="2">
        <v>16446.18</v>
      </c>
      <c r="EE183" s="2">
        <v>242317.88999999998</v>
      </c>
      <c r="EF183" s="2">
        <v>69112.14</v>
      </c>
      <c r="EG183" s="2">
        <v>3577.6666666666665</v>
      </c>
      <c r="EH183" s="2" t="s">
        <v>118</v>
      </c>
      <c r="EI183" s="2">
        <v>1362.2762211687348</v>
      </c>
      <c r="EJ183" s="2">
        <v>133359.73199999996</v>
      </c>
      <c r="EK183" s="2">
        <v>7090.8249999999998</v>
      </c>
      <c r="EL183" s="2">
        <v>1355.14</v>
      </c>
      <c r="EM183" s="2">
        <v>0</v>
      </c>
      <c r="EN183" s="2" t="s">
        <v>118</v>
      </c>
      <c r="EO183" s="2">
        <v>0</v>
      </c>
      <c r="EP183" s="2">
        <v>4</v>
      </c>
      <c r="EQ183" s="2">
        <v>10</v>
      </c>
      <c r="ER183" s="2">
        <v>0</v>
      </c>
      <c r="ES183" s="2">
        <v>40</v>
      </c>
      <c r="ET183" s="2" t="s">
        <v>118</v>
      </c>
      <c r="EU183" s="2">
        <v>20</v>
      </c>
      <c r="EV183" s="2">
        <v>116</v>
      </c>
      <c r="EW183" s="2">
        <v>5</v>
      </c>
      <c r="EX183" s="2">
        <v>0</v>
      </c>
      <c r="EY183" s="2">
        <v>70</v>
      </c>
      <c r="EZ183" s="2" t="s">
        <v>118</v>
      </c>
      <c r="FA183" s="2">
        <v>436</v>
      </c>
      <c r="FB183" s="2">
        <v>428</v>
      </c>
      <c r="FC183" s="2">
        <v>3520</v>
      </c>
      <c r="FD183" s="2">
        <v>880</v>
      </c>
      <c r="FE183" s="14">
        <v>0.62099999999999989</v>
      </c>
      <c r="FF183" s="14">
        <v>0.68</v>
      </c>
      <c r="FG183" s="30">
        <v>63.620000000000005</v>
      </c>
      <c r="FH183" s="30">
        <v>40.64</v>
      </c>
      <c r="FI183" s="30">
        <v>2.4400000000000004</v>
      </c>
      <c r="FJ183" s="30">
        <v>43.44</v>
      </c>
      <c r="FK183" s="30">
        <v>6.08</v>
      </c>
      <c r="FL183" s="30">
        <v>0</v>
      </c>
      <c r="FM183" s="30">
        <v>49.82</v>
      </c>
      <c r="FN183" s="30">
        <v>22.18</v>
      </c>
      <c r="FO183" s="30">
        <v>7.2200000000000006</v>
      </c>
      <c r="FP183" s="30">
        <v>9.86</v>
      </c>
      <c r="FQ183" s="30">
        <v>20.28</v>
      </c>
      <c r="FR183" s="30">
        <v>0</v>
      </c>
      <c r="FS183" s="14">
        <v>27.367459885999999</v>
      </c>
      <c r="FT183" s="14">
        <v>4.3303404629999998</v>
      </c>
      <c r="FU183" s="14">
        <v>9.6741520000000001E-3</v>
      </c>
      <c r="FV183" s="14">
        <v>0.120992114</v>
      </c>
      <c r="FW183" s="14">
        <v>3.8449682084000001</v>
      </c>
      <c r="FX183" s="14">
        <v>0.26417169000000001</v>
      </c>
      <c r="FY183" s="14">
        <v>0</v>
      </c>
      <c r="FZ183" s="14">
        <v>0</v>
      </c>
      <c r="GA183" s="14">
        <v>9.3440071599999994E-2</v>
      </c>
      <c r="GB183" s="14">
        <v>2.1568463E-2</v>
      </c>
      <c r="GC183" s="14">
        <v>6.9846265156000005</v>
      </c>
      <c r="GD183" s="14">
        <v>0.238084982</v>
      </c>
      <c r="GE183" s="14">
        <v>0.66190234699999995</v>
      </c>
      <c r="GF183" s="14">
        <v>0.21417235600000001</v>
      </c>
      <c r="GG183" s="14">
        <v>7.4036401248000008</v>
      </c>
      <c r="GH183" s="14">
        <v>0.34873892200000001</v>
      </c>
      <c r="GI183" s="14">
        <v>1.3529001146000001</v>
      </c>
      <c r="GJ183" s="14">
        <v>0.86557196400000003</v>
      </c>
      <c r="GK183" s="14">
        <v>4.6252375295999997</v>
      </c>
      <c r="GL183" s="14">
        <v>2.0513303779999998</v>
      </c>
      <c r="GM183" s="14">
        <v>2.1199622194000001</v>
      </c>
      <c r="GN183" s="14">
        <v>0.97299248100000002</v>
      </c>
      <c r="GO183" s="14">
        <v>1.0640644768</v>
      </c>
      <c r="GP183" s="14">
        <v>0.63661977199999997</v>
      </c>
      <c r="GQ183" s="14">
        <v>0.33990948560000001</v>
      </c>
      <c r="GR183" s="14">
        <v>0.12151353600000001</v>
      </c>
      <c r="GS183" s="14">
        <v>3.5257880399999997E-2</v>
      </c>
      <c r="GT183" s="14">
        <v>0</v>
      </c>
      <c r="GU183" s="14">
        <v>4.6382297701999997</v>
      </c>
      <c r="GV183" s="14">
        <v>0.31830988599999999</v>
      </c>
      <c r="GW183" s="14">
        <v>1.1853795200000001</v>
      </c>
      <c r="GX183" s="14">
        <v>0.36706687700000001</v>
      </c>
    </row>
    <row r="184" spans="1:206" x14ac:dyDescent="0.3">
      <c r="A184" s="6">
        <v>2011</v>
      </c>
      <c r="B184" s="6">
        <v>11</v>
      </c>
      <c r="C184" s="12">
        <v>179</v>
      </c>
      <c r="D184" s="14">
        <v>8.9</v>
      </c>
      <c r="E184" s="14">
        <v>9.8000000000000007</v>
      </c>
      <c r="F184" s="14">
        <v>9.9499999999999993</v>
      </c>
      <c r="G184" s="14">
        <v>9.15</v>
      </c>
      <c r="H184" s="14">
        <v>8.6999999999999993</v>
      </c>
      <c r="I184" s="14">
        <v>9.1999999999999993</v>
      </c>
      <c r="J184" s="14">
        <v>8.15</v>
      </c>
      <c r="K184" s="14">
        <v>8.8000000000000007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4</v>
      </c>
      <c r="S184" s="6">
        <v>0</v>
      </c>
      <c r="T184" s="6" t="s">
        <v>126</v>
      </c>
      <c r="U184" s="13" t="s">
        <v>126</v>
      </c>
      <c r="V184" s="13">
        <v>66.8</v>
      </c>
      <c r="W184" s="13">
        <v>53.9</v>
      </c>
      <c r="X184" s="13">
        <v>29</v>
      </c>
      <c r="Y184" s="13" t="s">
        <v>126</v>
      </c>
      <c r="Z184" s="13">
        <v>83.7</v>
      </c>
      <c r="AA184" s="13">
        <v>67.400000000000006</v>
      </c>
      <c r="AB184" s="13">
        <v>133.6</v>
      </c>
      <c r="AC184" s="13">
        <v>244.6</v>
      </c>
      <c r="AD184" s="13">
        <v>121.6</v>
      </c>
      <c r="AE184" s="13">
        <v>139.80000000000001</v>
      </c>
      <c r="AF184" s="13">
        <v>128.6</v>
      </c>
      <c r="AG184" s="13">
        <v>39</v>
      </c>
      <c r="AH184" s="13">
        <v>40.799999999999997</v>
      </c>
      <c r="AI184" s="13">
        <v>46.6</v>
      </c>
      <c r="AJ184" s="13">
        <v>53.58</v>
      </c>
      <c r="AK184" s="13">
        <v>69.040000000000006</v>
      </c>
      <c r="AL184" s="13">
        <v>26.1</v>
      </c>
      <c r="AM184" s="13">
        <v>28.34</v>
      </c>
      <c r="AN184" s="13">
        <v>75.33</v>
      </c>
      <c r="AO184" s="13">
        <v>81.64</v>
      </c>
      <c r="AP184" s="13">
        <v>49.07</v>
      </c>
      <c r="AQ184" s="13">
        <v>28.44</v>
      </c>
      <c r="AR184" s="13">
        <v>16.11</v>
      </c>
      <c r="AS184" s="13">
        <v>29.44</v>
      </c>
      <c r="AT184" s="13">
        <v>13.09</v>
      </c>
      <c r="AU184" s="13">
        <v>67.319999999999993</v>
      </c>
      <c r="AV184" s="13">
        <v>138.38999999999999</v>
      </c>
      <c r="AW184" s="13">
        <v>20.57</v>
      </c>
      <c r="AX184" s="13">
        <v>61.93</v>
      </c>
      <c r="AY184" s="13">
        <v>8.25</v>
      </c>
      <c r="AZ184" s="13">
        <v>13.37</v>
      </c>
      <c r="BA184" s="13">
        <v>49.5</v>
      </c>
      <c r="BB184" s="13">
        <v>27.47</v>
      </c>
      <c r="BC184" s="13">
        <v>22.63</v>
      </c>
      <c r="BD184" s="13">
        <v>60.54</v>
      </c>
      <c r="BE184" s="13">
        <v>320.8</v>
      </c>
      <c r="BF184" s="13">
        <v>99.3</v>
      </c>
      <c r="BG184" s="14">
        <v>12.6</v>
      </c>
      <c r="BH184" s="14">
        <v>12.06</v>
      </c>
      <c r="BI184" s="14">
        <v>11.62</v>
      </c>
      <c r="BJ184" s="14">
        <v>11.46</v>
      </c>
      <c r="BK184" s="14">
        <v>10.73</v>
      </c>
      <c r="BL184" s="14">
        <v>9.68</v>
      </c>
      <c r="BM184" s="14">
        <v>11.21</v>
      </c>
      <c r="BN184" s="14">
        <v>10.38</v>
      </c>
      <c r="BO184" s="14">
        <v>10.66</v>
      </c>
      <c r="BP184" s="14">
        <v>11.09</v>
      </c>
      <c r="BQ184" s="14">
        <v>11.56</v>
      </c>
      <c r="BR184" s="14">
        <v>10.88</v>
      </c>
      <c r="BS184" s="14">
        <v>11.22</v>
      </c>
      <c r="BT184" s="14">
        <v>11.414999999999999</v>
      </c>
      <c r="BU184" s="14">
        <v>11.702999999999999</v>
      </c>
      <c r="BV184" s="14" t="s">
        <v>126</v>
      </c>
      <c r="BW184" s="14">
        <v>11.332000000000001</v>
      </c>
      <c r="BX184" s="14">
        <v>10.706</v>
      </c>
      <c r="BY184" s="14">
        <v>9.609</v>
      </c>
      <c r="BZ184" s="14">
        <v>10.218</v>
      </c>
      <c r="CA184" s="14">
        <v>10.073</v>
      </c>
      <c r="CB184" s="14">
        <v>10.939</v>
      </c>
      <c r="CC184" s="14" t="s">
        <v>126</v>
      </c>
      <c r="CD184" s="15">
        <v>27.215</v>
      </c>
      <c r="CE184" s="14">
        <v>11.42</v>
      </c>
      <c r="CF184" s="15">
        <v>33.793999999999997</v>
      </c>
      <c r="CG184" s="14">
        <v>11.675000000000001</v>
      </c>
      <c r="CH184" s="15">
        <v>34.170999999999999</v>
      </c>
      <c r="CI184" s="14">
        <v>10.44</v>
      </c>
      <c r="CJ184" s="15">
        <v>34.68</v>
      </c>
      <c r="CK184" s="14">
        <v>9.7750000000000004</v>
      </c>
      <c r="CL184" s="15">
        <v>34.859000000000002</v>
      </c>
      <c r="CM184" s="14">
        <v>11.43</v>
      </c>
      <c r="CN184" s="15">
        <v>34.539000000000001</v>
      </c>
      <c r="CO184" s="14">
        <v>11.44</v>
      </c>
      <c r="CP184" s="6">
        <v>34.646999999999998</v>
      </c>
      <c r="CQ184" s="13">
        <v>8.875</v>
      </c>
      <c r="CR184" s="13">
        <v>6</v>
      </c>
      <c r="CS184" s="18" t="s">
        <v>118</v>
      </c>
      <c r="CT184" s="18" t="s">
        <v>118</v>
      </c>
      <c r="CU184" s="18" t="s">
        <v>118</v>
      </c>
      <c r="CV184" s="19">
        <v>0.48333333333333334</v>
      </c>
      <c r="CW184" s="19">
        <v>0.47499999999999998</v>
      </c>
      <c r="CX184" s="19">
        <v>5.5</v>
      </c>
      <c r="CY184" s="19">
        <v>4.9749999999999996</v>
      </c>
      <c r="CZ184" s="19">
        <v>5.625</v>
      </c>
      <c r="DA184" s="19">
        <v>5.6</v>
      </c>
      <c r="DB184" s="19">
        <v>0.11749999999999999</v>
      </c>
      <c r="DC184" s="19">
        <v>0.09</v>
      </c>
      <c r="DD184" s="19">
        <v>0.5</v>
      </c>
      <c r="DE184" s="19">
        <v>4.7333333333333334</v>
      </c>
      <c r="DF184" s="19">
        <v>5</v>
      </c>
      <c r="DG184" s="19">
        <v>0.72499999999999998</v>
      </c>
      <c r="DH184" s="19">
        <v>6.65</v>
      </c>
      <c r="DI184" s="19">
        <v>8.5</v>
      </c>
      <c r="DJ184" s="19">
        <v>3.9249999999999998</v>
      </c>
      <c r="DK184" s="19">
        <v>0.51666666666666661</v>
      </c>
      <c r="DL184" s="14">
        <v>0.46666666666666667</v>
      </c>
      <c r="DM184" s="19">
        <v>3.666666666666667</v>
      </c>
      <c r="DN184" s="14">
        <v>3.5</v>
      </c>
      <c r="DO184" s="19">
        <v>5.85</v>
      </c>
      <c r="DP184" s="14">
        <v>4.8666666666666671</v>
      </c>
      <c r="DQ184" s="19">
        <v>0.17</v>
      </c>
      <c r="DR184" s="14">
        <v>0.30000000000000004</v>
      </c>
      <c r="DS184" s="20">
        <v>2282.2352643260515</v>
      </c>
      <c r="DT184" s="20">
        <v>2290.5788601316267</v>
      </c>
      <c r="DU184" s="20">
        <v>2107.5818776841024</v>
      </c>
      <c r="DV184" s="20">
        <v>2110.0156799328861</v>
      </c>
      <c r="DW184" s="20">
        <v>8.1945976436511607</v>
      </c>
      <c r="DX184" s="20">
        <v>8.2042632876890469</v>
      </c>
      <c r="DY184" s="20">
        <v>2.9787761381956481</v>
      </c>
      <c r="DZ184" s="20">
        <v>3.0375293995055213</v>
      </c>
      <c r="EA184" s="2">
        <v>7857.1080000000002</v>
      </c>
      <c r="EB184" s="2" t="s">
        <v>118</v>
      </c>
      <c r="EC184" s="2">
        <v>1683.7850000000001</v>
      </c>
      <c r="ED184" s="2">
        <v>3152.98</v>
      </c>
      <c r="EE184" s="2">
        <v>1788.8266666666668</v>
      </c>
      <c r="EF184" s="2">
        <v>2696.7599999999998</v>
      </c>
      <c r="EG184" s="2">
        <v>542</v>
      </c>
      <c r="EH184" s="2" t="s">
        <v>118</v>
      </c>
      <c r="EI184" s="2">
        <v>335.40499999999997</v>
      </c>
      <c r="EJ184" s="2">
        <v>0</v>
      </c>
      <c r="EK184" s="2">
        <v>1793.3333333333333</v>
      </c>
      <c r="EL184" s="2">
        <v>2245.0466666666666</v>
      </c>
      <c r="EM184" s="2">
        <v>0</v>
      </c>
      <c r="EN184" s="2" t="s">
        <v>118</v>
      </c>
      <c r="EO184" s="2">
        <v>0</v>
      </c>
      <c r="EP184" s="2">
        <v>0</v>
      </c>
      <c r="EQ184" s="2">
        <v>0</v>
      </c>
      <c r="ER184" s="2">
        <v>0</v>
      </c>
      <c r="ES184" s="2">
        <v>20</v>
      </c>
      <c r="ET184" s="2" t="s">
        <v>118</v>
      </c>
      <c r="EU184" s="2">
        <v>0</v>
      </c>
      <c r="EV184" s="2">
        <v>6.666666666666667</v>
      </c>
      <c r="EW184" s="2">
        <v>0</v>
      </c>
      <c r="EX184" s="2">
        <v>6.666666666666667</v>
      </c>
      <c r="EY184" s="2">
        <v>45</v>
      </c>
      <c r="EZ184" s="2" t="s">
        <v>118</v>
      </c>
      <c r="FA184" s="2">
        <v>890</v>
      </c>
      <c r="FB184" s="2">
        <v>320</v>
      </c>
      <c r="FC184" s="2">
        <v>200</v>
      </c>
      <c r="FD184" s="2">
        <v>60</v>
      </c>
      <c r="FE184" s="14">
        <v>0.35000000000000003</v>
      </c>
      <c r="FF184" s="14">
        <v>0.36999999999999994</v>
      </c>
      <c r="FG184" s="30">
        <v>46.524999999999999</v>
      </c>
      <c r="FH184" s="30">
        <v>23.175000000000001</v>
      </c>
      <c r="FI184" s="30">
        <v>1.375</v>
      </c>
      <c r="FJ184" s="30">
        <v>8.3249999999999993</v>
      </c>
      <c r="FK184" s="30">
        <v>8.7750000000000004</v>
      </c>
      <c r="FL184" s="30">
        <v>0.8</v>
      </c>
      <c r="FM184" s="30">
        <v>53.674999999999997</v>
      </c>
      <c r="FN184" s="30">
        <v>20.5</v>
      </c>
      <c r="FO184" s="30">
        <v>2.7750000000000004</v>
      </c>
      <c r="FP184" s="30">
        <v>11.974999999999998</v>
      </c>
      <c r="FQ184" s="30">
        <v>37.075000000000003</v>
      </c>
      <c r="FR184" s="30">
        <v>0</v>
      </c>
      <c r="FS184" s="14">
        <v>8.1529223812500007</v>
      </c>
      <c r="FT184" s="14">
        <v>3.0151189916666667</v>
      </c>
      <c r="FU184" s="14">
        <v>1.9445161249999999E-2</v>
      </c>
      <c r="FV184" s="14">
        <v>6.0496056999999999E-2</v>
      </c>
      <c r="FW184" s="14">
        <v>0.43341163425000001</v>
      </c>
      <c r="FX184" s="14">
        <v>0.31838912666666669</v>
      </c>
      <c r="FY184" s="14">
        <v>0</v>
      </c>
      <c r="FZ184" s="14">
        <v>1.7331846666666668E-3</v>
      </c>
      <c r="GA184" s="14">
        <v>2.5802715E-2</v>
      </c>
      <c r="GB184" s="14">
        <v>8.8283667999999996E-2</v>
      </c>
      <c r="GC184" s="14">
        <v>1.57411013525</v>
      </c>
      <c r="GD184" s="14">
        <v>0.30518590233333331</v>
      </c>
      <c r="GE184" s="14">
        <v>0.29585836949999994</v>
      </c>
      <c r="GF184" s="14">
        <v>0.28822690733333334</v>
      </c>
      <c r="GG184" s="14">
        <v>4.1933273357500003</v>
      </c>
      <c r="GH184" s="14">
        <v>0.55330691733333337</v>
      </c>
      <c r="GI184" s="14">
        <v>0.41961029075</v>
      </c>
      <c r="GJ184" s="14">
        <v>0.35420267733333333</v>
      </c>
      <c r="GK184" s="14">
        <v>0.97961491474999995</v>
      </c>
      <c r="GL184" s="14">
        <v>0.96587682399999997</v>
      </c>
      <c r="GM184" s="14">
        <v>0.39476337374999992</v>
      </c>
      <c r="GN184" s="14">
        <v>6.4065759333333319E-2</v>
      </c>
      <c r="GO184" s="14">
        <v>0.1364185225</v>
      </c>
      <c r="GP184" s="14">
        <v>0</v>
      </c>
      <c r="GQ184" s="14">
        <v>4.9402993749999992E-2</v>
      </c>
      <c r="GR184" s="14">
        <v>1.1494523666666666E-2</v>
      </c>
      <c r="GS184" s="14">
        <v>3.1512677500000002E-3</v>
      </c>
      <c r="GT184" s="14">
        <v>7.3215483333333338E-3</v>
      </c>
      <c r="GU184" s="14">
        <v>1.7352760887500001</v>
      </c>
      <c r="GV184" s="14">
        <v>0.76377530866666665</v>
      </c>
      <c r="GW184" s="14">
        <v>0.23866745349999999</v>
      </c>
      <c r="GX184" s="14">
        <v>0.42555000299999995</v>
      </c>
    </row>
    <row r="185" spans="1:206" x14ac:dyDescent="0.3">
      <c r="A185" s="6">
        <v>2011</v>
      </c>
      <c r="B185" s="6">
        <v>12</v>
      </c>
      <c r="C185" s="12">
        <v>180</v>
      </c>
      <c r="D185" s="14">
        <v>4.75</v>
      </c>
      <c r="E185" s="14">
        <v>5.4</v>
      </c>
      <c r="F185" s="14">
        <v>6</v>
      </c>
      <c r="G185" s="14">
        <v>4.7</v>
      </c>
      <c r="H185" s="14">
        <v>3.7</v>
      </c>
      <c r="I185" s="14">
        <v>3.4</v>
      </c>
      <c r="J185" s="14">
        <v>3.65</v>
      </c>
      <c r="K185" s="14">
        <v>3.95</v>
      </c>
      <c r="L185" s="6">
        <v>1</v>
      </c>
      <c r="M185" s="6">
        <v>3</v>
      </c>
      <c r="N185" s="6">
        <v>0</v>
      </c>
      <c r="O185" s="6">
        <v>8</v>
      </c>
      <c r="P185" s="6">
        <v>9</v>
      </c>
      <c r="Q185" s="6">
        <v>10</v>
      </c>
      <c r="R185" s="6">
        <v>13</v>
      </c>
      <c r="S185" s="6">
        <v>11</v>
      </c>
      <c r="T185" s="6" t="s">
        <v>126</v>
      </c>
      <c r="U185" s="13" t="s">
        <v>126</v>
      </c>
      <c r="V185" s="13">
        <v>20.9</v>
      </c>
      <c r="W185" s="13">
        <v>15.5</v>
      </c>
      <c r="X185" s="13">
        <v>12.8</v>
      </c>
      <c r="Y185" s="13" t="s">
        <v>126</v>
      </c>
      <c r="Z185" s="13">
        <v>36.799999999999997</v>
      </c>
      <c r="AA185" s="13">
        <v>55.3</v>
      </c>
      <c r="AB185" s="13">
        <v>246.4</v>
      </c>
      <c r="AC185" s="13">
        <v>417.8</v>
      </c>
      <c r="AD185" s="13">
        <v>262.2</v>
      </c>
      <c r="AE185" s="13">
        <v>195</v>
      </c>
      <c r="AF185" s="13">
        <v>241</v>
      </c>
      <c r="AG185" s="13">
        <v>95.8</v>
      </c>
      <c r="AH185" s="13">
        <v>101</v>
      </c>
      <c r="AI185" s="13">
        <v>51.2</v>
      </c>
      <c r="AJ185" s="13">
        <v>74.650000000000006</v>
      </c>
      <c r="AK185" s="13">
        <v>82.55</v>
      </c>
      <c r="AL185" s="13">
        <v>41.88</v>
      </c>
      <c r="AM185" s="13">
        <v>56.36</v>
      </c>
      <c r="AN185" s="13">
        <v>144.91</v>
      </c>
      <c r="AO185" s="13">
        <v>127.68</v>
      </c>
      <c r="AP185" s="13">
        <v>68.52</v>
      </c>
      <c r="AQ185" s="13">
        <v>54.16</v>
      </c>
      <c r="AR185" s="13">
        <v>29.92</v>
      </c>
      <c r="AS185" s="13">
        <v>78.14</v>
      </c>
      <c r="AT185" s="13">
        <v>44.36</v>
      </c>
      <c r="AU185" s="13">
        <v>130.32</v>
      </c>
      <c r="AV185" s="13">
        <v>254.64</v>
      </c>
      <c r="AW185" s="13">
        <v>48.05</v>
      </c>
      <c r="AX185" s="13">
        <v>143.4</v>
      </c>
      <c r="AY185" s="13">
        <v>18.45</v>
      </c>
      <c r="AZ185" s="13">
        <v>21.06</v>
      </c>
      <c r="BA185" s="13">
        <v>66.56</v>
      </c>
      <c r="BB185" s="13">
        <v>24.86</v>
      </c>
      <c r="BC185" s="13">
        <v>20.71</v>
      </c>
      <c r="BD185" s="13">
        <v>71.3</v>
      </c>
      <c r="BE185" s="13">
        <v>437.1</v>
      </c>
      <c r="BF185" s="13">
        <v>186.29</v>
      </c>
      <c r="BG185" s="14">
        <v>10.14</v>
      </c>
      <c r="BH185" s="14">
        <v>10.24</v>
      </c>
      <c r="BI185" s="14">
        <v>10.46</v>
      </c>
      <c r="BJ185" s="14">
        <v>10.67</v>
      </c>
      <c r="BK185" s="14">
        <v>9.98</v>
      </c>
      <c r="BL185" s="14">
        <v>8.6300000000000008</v>
      </c>
      <c r="BM185" s="14">
        <v>9.75</v>
      </c>
      <c r="BN185" s="14">
        <v>9.3000000000000007</v>
      </c>
      <c r="BO185" s="14">
        <v>9.44</v>
      </c>
      <c r="BP185" s="14">
        <v>9.6</v>
      </c>
      <c r="BQ185" s="14">
        <v>9.74</v>
      </c>
      <c r="BR185" s="14">
        <v>9.2200000000000006</v>
      </c>
      <c r="BS185" s="14">
        <v>9.4</v>
      </c>
      <c r="BT185" s="14">
        <v>8.6300000000000008</v>
      </c>
      <c r="BU185" s="14">
        <v>9.3170000000000002</v>
      </c>
      <c r="BV185" s="14" t="s">
        <v>126</v>
      </c>
      <c r="BW185" s="14">
        <v>9.6210000000000004</v>
      </c>
      <c r="BX185" s="14">
        <v>8.6479999999999997</v>
      </c>
      <c r="BY185" s="14">
        <v>7.032</v>
      </c>
      <c r="BZ185" s="14">
        <v>7.41</v>
      </c>
      <c r="CA185" s="14">
        <v>7.0949999999999998</v>
      </c>
      <c r="CB185" s="14">
        <v>7.9740000000000002</v>
      </c>
      <c r="CC185" s="14" t="s">
        <v>126</v>
      </c>
      <c r="CD185" s="15">
        <v>32.24</v>
      </c>
      <c r="CE185" s="14">
        <v>9.2100000000000009</v>
      </c>
      <c r="CF185" s="15">
        <v>26.148</v>
      </c>
      <c r="CG185" s="14">
        <v>9.94</v>
      </c>
      <c r="CH185" s="15">
        <v>33.863999999999997</v>
      </c>
      <c r="CI185" s="14">
        <v>7.25</v>
      </c>
      <c r="CJ185" s="15">
        <v>34.357999999999997</v>
      </c>
      <c r="CK185" s="14">
        <v>7.22</v>
      </c>
      <c r="CL185" s="15">
        <v>34.548999999999999</v>
      </c>
      <c r="CM185" s="14">
        <v>9.1300000000000008</v>
      </c>
      <c r="CN185" s="15">
        <v>34.651000000000003</v>
      </c>
      <c r="CO185" s="14">
        <v>9.19</v>
      </c>
      <c r="CP185" s="6">
        <v>34.652999999999999</v>
      </c>
      <c r="CQ185" s="13">
        <v>4.5</v>
      </c>
      <c r="CR185" s="13">
        <v>6.125</v>
      </c>
      <c r="CS185" s="18" t="s">
        <v>118</v>
      </c>
      <c r="CT185" s="18" t="s">
        <v>118</v>
      </c>
      <c r="CU185" s="18" t="s">
        <v>118</v>
      </c>
      <c r="CV185" s="19">
        <v>0.44666666666666666</v>
      </c>
      <c r="CW185" s="19">
        <v>0.45750000000000002</v>
      </c>
      <c r="CX185" s="19">
        <v>6.4958333333333336</v>
      </c>
      <c r="CY185" s="19">
        <v>5.17</v>
      </c>
      <c r="CZ185" s="19">
        <v>5.770833333333333</v>
      </c>
      <c r="DA185" s="19">
        <v>5.9550000000000001</v>
      </c>
      <c r="DB185" s="19">
        <v>0.14000000000000001</v>
      </c>
      <c r="DC185" s="19">
        <v>9.2499999999999999E-2</v>
      </c>
      <c r="DD185" s="19">
        <v>0.41</v>
      </c>
      <c r="DE185" s="19">
        <v>5.5350000000000001</v>
      </c>
      <c r="DF185" s="19">
        <v>9.7533333333333339</v>
      </c>
      <c r="DG185" s="19">
        <v>0.65999999999999992</v>
      </c>
      <c r="DH185" s="19">
        <v>6.3</v>
      </c>
      <c r="DI185" s="19">
        <v>9.25</v>
      </c>
      <c r="DJ185" s="19">
        <v>2.6</v>
      </c>
      <c r="DK185" s="19">
        <v>0.58333333333333326</v>
      </c>
      <c r="DL185" s="14">
        <v>0.6</v>
      </c>
      <c r="DM185" s="19">
        <v>4.8833333333333329</v>
      </c>
      <c r="DN185" s="14">
        <v>5.4</v>
      </c>
      <c r="DO185" s="19">
        <v>6.0333333333333332</v>
      </c>
      <c r="DP185" s="14">
        <v>6.35</v>
      </c>
      <c r="DQ185" s="19">
        <v>0.18</v>
      </c>
      <c r="DR185" s="14">
        <v>0.2</v>
      </c>
      <c r="DS185" s="20">
        <v>2287.7892308375549</v>
      </c>
      <c r="DT185" s="20">
        <v>2292.0985134258872</v>
      </c>
      <c r="DU185" s="20">
        <v>2112.7344563565152</v>
      </c>
      <c r="DV185" s="20">
        <v>2114.0806065410143</v>
      </c>
      <c r="DW185" s="20">
        <v>8.1921210556253268</v>
      </c>
      <c r="DX185" s="20">
        <v>8.1982140246530086</v>
      </c>
      <c r="DY185" s="20">
        <v>2.9808833348866535</v>
      </c>
      <c r="DZ185" s="20">
        <v>2.9974692111280179</v>
      </c>
      <c r="EA185" s="2">
        <v>0</v>
      </c>
      <c r="EB185" s="2" t="s">
        <v>118</v>
      </c>
      <c r="EC185" s="2">
        <v>3699.5950000000003</v>
      </c>
      <c r="ED185" s="2">
        <v>5872.2733333333335</v>
      </c>
      <c r="EE185" s="2">
        <v>6084.6100000000006</v>
      </c>
      <c r="EF185" s="2">
        <v>9002.7199999999993</v>
      </c>
      <c r="EG185" s="2">
        <v>1355</v>
      </c>
      <c r="EH185" s="2" t="s">
        <v>118</v>
      </c>
      <c r="EI185" s="2">
        <v>0</v>
      </c>
      <c r="EJ185" s="2">
        <v>903.42666666666673</v>
      </c>
      <c r="EK185" s="2">
        <v>1348.38</v>
      </c>
      <c r="EL185" s="2">
        <v>1346.1266666666668</v>
      </c>
      <c r="EM185" s="2">
        <v>10</v>
      </c>
      <c r="EN185" s="2" t="s">
        <v>118</v>
      </c>
      <c r="EO185" s="2">
        <v>0</v>
      </c>
      <c r="EP185" s="2">
        <v>0</v>
      </c>
      <c r="EQ185" s="2">
        <v>0</v>
      </c>
      <c r="ER185" s="2">
        <v>0</v>
      </c>
      <c r="ES185" s="2">
        <v>50</v>
      </c>
      <c r="ET185" s="2" t="s">
        <v>118</v>
      </c>
      <c r="EU185" s="2">
        <v>0</v>
      </c>
      <c r="EV185" s="2">
        <v>0</v>
      </c>
      <c r="EW185" s="2">
        <v>0</v>
      </c>
      <c r="EX185" s="2">
        <v>6.666666666666667</v>
      </c>
      <c r="EY185" s="2">
        <v>60</v>
      </c>
      <c r="EZ185" s="2" t="s">
        <v>118</v>
      </c>
      <c r="FA185" s="2">
        <v>175</v>
      </c>
      <c r="FB185" s="2">
        <v>126.66666666666667</v>
      </c>
      <c r="FC185" s="2">
        <v>130</v>
      </c>
      <c r="FD185" s="2">
        <v>60</v>
      </c>
      <c r="FE185" s="14">
        <v>0.18249999999999997</v>
      </c>
      <c r="FF185" s="14">
        <v>0.21666666666666667</v>
      </c>
      <c r="FG185" s="30">
        <v>47.075000000000003</v>
      </c>
      <c r="FH185" s="30">
        <v>21.7</v>
      </c>
      <c r="FI185" s="30">
        <v>0.95</v>
      </c>
      <c r="FJ185" s="30">
        <v>6.8</v>
      </c>
      <c r="FK185" s="30">
        <v>8.0250000000000004</v>
      </c>
      <c r="FL185" s="30">
        <v>0</v>
      </c>
      <c r="FM185" s="30">
        <v>36.25</v>
      </c>
      <c r="FN185" s="30">
        <v>18.55</v>
      </c>
      <c r="FO185" s="30">
        <v>3.45</v>
      </c>
      <c r="FP185" s="30">
        <v>10.15</v>
      </c>
      <c r="FQ185" s="30">
        <v>20.5</v>
      </c>
      <c r="FR185" s="30">
        <v>0</v>
      </c>
      <c r="FS185" s="14">
        <v>2.0932859394999999</v>
      </c>
      <c r="FT185" s="14">
        <v>2.0373411753333333</v>
      </c>
      <c r="FU185" s="14">
        <v>0</v>
      </c>
      <c r="FV185" s="14">
        <v>7.0578733666666671E-2</v>
      </c>
      <c r="FW185" s="14">
        <v>3.8890322249999998E-2</v>
      </c>
      <c r="FX185" s="14">
        <v>0.27111505600000002</v>
      </c>
      <c r="FY185" s="14">
        <v>0</v>
      </c>
      <c r="FZ185" s="14">
        <v>5.4799319999999999E-3</v>
      </c>
      <c r="GA185" s="14">
        <v>0</v>
      </c>
      <c r="GB185" s="14">
        <v>3.6788197666666668E-2</v>
      </c>
      <c r="GC185" s="14">
        <v>0.27040704799999998</v>
      </c>
      <c r="GD185" s="14">
        <v>7.4826001000000003E-2</v>
      </c>
      <c r="GE185" s="14">
        <v>4.1796532249999997E-2</v>
      </c>
      <c r="GF185" s="14">
        <v>0.18278702700000002</v>
      </c>
      <c r="GG185" s="14">
        <v>1.2622131277500002</v>
      </c>
      <c r="GH185" s="14">
        <v>0.54973164933333341</v>
      </c>
      <c r="GI185" s="14">
        <v>4.8876924000000002E-2</v>
      </c>
      <c r="GJ185" s="14">
        <v>7.5775452666666673E-2</v>
      </c>
      <c r="GK185" s="14">
        <v>0.40275944799999996</v>
      </c>
      <c r="GL185" s="14">
        <v>0.70685004866666679</v>
      </c>
      <c r="GM185" s="14">
        <v>5.2356080749999999E-2</v>
      </c>
      <c r="GN185" s="14">
        <v>1.7149997666666666E-2</v>
      </c>
      <c r="GO185" s="14">
        <v>0</v>
      </c>
      <c r="GP185" s="14">
        <v>0</v>
      </c>
      <c r="GQ185" s="14">
        <v>8.5505180000000017E-3</v>
      </c>
      <c r="GR185" s="14">
        <v>3.5030930000000001E-3</v>
      </c>
      <c r="GS185" s="14">
        <v>4.5451749999999999E-4</v>
      </c>
      <c r="GT185" s="14">
        <v>0</v>
      </c>
      <c r="GU185" s="14">
        <v>7.4705381500000001E-2</v>
      </c>
      <c r="GV185" s="14">
        <v>0.35873018900000003</v>
      </c>
      <c r="GW185" s="14">
        <v>4.942735375E-2</v>
      </c>
      <c r="GX185" s="14">
        <v>0.11986304033333334</v>
      </c>
    </row>
    <row r="186" spans="1:206" x14ac:dyDescent="0.3">
      <c r="A186" s="6">
        <v>2012</v>
      </c>
      <c r="B186" s="6">
        <v>1</v>
      </c>
      <c r="C186" s="12">
        <v>181</v>
      </c>
      <c r="D186" s="14">
        <v>5.3</v>
      </c>
      <c r="E186" s="14">
        <v>5.4</v>
      </c>
      <c r="F186" s="14">
        <v>6.35</v>
      </c>
      <c r="G186" s="14">
        <v>5.2</v>
      </c>
      <c r="H186" s="14">
        <v>3.95</v>
      </c>
      <c r="I186" s="14">
        <v>3.8</v>
      </c>
      <c r="J186" s="14">
        <v>3.95</v>
      </c>
      <c r="K186" s="14">
        <v>3.9</v>
      </c>
      <c r="L186" s="6">
        <v>0</v>
      </c>
      <c r="M186" s="6">
        <v>1</v>
      </c>
      <c r="N186" s="6">
        <v>0</v>
      </c>
      <c r="O186" s="6">
        <v>3</v>
      </c>
      <c r="P186" s="6">
        <v>1</v>
      </c>
      <c r="Q186" s="6">
        <v>7</v>
      </c>
      <c r="R186" s="6">
        <v>10</v>
      </c>
      <c r="S186" s="6">
        <v>14</v>
      </c>
      <c r="T186" s="6" t="s">
        <v>126</v>
      </c>
      <c r="U186" s="13" t="s">
        <v>126</v>
      </c>
      <c r="V186" s="13">
        <v>33.9</v>
      </c>
      <c r="W186" s="13">
        <v>30.6</v>
      </c>
      <c r="X186" s="13">
        <v>22.1</v>
      </c>
      <c r="Y186" s="13" t="s">
        <v>126</v>
      </c>
      <c r="Z186" s="13">
        <v>73.599999999999994</v>
      </c>
      <c r="AA186" s="13">
        <v>79.7</v>
      </c>
      <c r="AB186" s="13">
        <v>159.80000000000001</v>
      </c>
      <c r="AC186" s="13">
        <v>203.6</v>
      </c>
      <c r="AD186" s="13">
        <v>137.80000000000001</v>
      </c>
      <c r="AE186" s="13">
        <v>145.19999999999999</v>
      </c>
      <c r="AF186" s="13">
        <v>162.1</v>
      </c>
      <c r="AG186" s="13">
        <v>91.6</v>
      </c>
      <c r="AH186" s="13">
        <v>68.5</v>
      </c>
      <c r="AI186" s="13">
        <v>26.2</v>
      </c>
      <c r="AJ186" s="13">
        <v>45.7</v>
      </c>
      <c r="AK186" s="13">
        <v>51.55</v>
      </c>
      <c r="AL186" s="13">
        <v>29.13</v>
      </c>
      <c r="AM186" s="13">
        <v>36.64</v>
      </c>
      <c r="AN186" s="13">
        <v>92.95</v>
      </c>
      <c r="AO186" s="13">
        <v>109.11</v>
      </c>
      <c r="AP186" s="13">
        <v>41.72</v>
      </c>
      <c r="AQ186" s="13">
        <v>44.96</v>
      </c>
      <c r="AR186" s="13">
        <v>22.41</v>
      </c>
      <c r="AS186" s="13">
        <v>69.63</v>
      </c>
      <c r="AT186" s="13">
        <v>40.409999999999997</v>
      </c>
      <c r="AU186" s="13">
        <v>120.99</v>
      </c>
      <c r="AV186" s="13">
        <v>199.18</v>
      </c>
      <c r="AW186" s="13">
        <v>38.270000000000003</v>
      </c>
      <c r="AX186" s="13">
        <v>114.44</v>
      </c>
      <c r="AY186" s="13">
        <v>20.29</v>
      </c>
      <c r="AZ186" s="13">
        <v>24.9</v>
      </c>
      <c r="BA186" s="13">
        <v>54.86</v>
      </c>
      <c r="BB186" s="13">
        <v>17.36</v>
      </c>
      <c r="BC186" s="13">
        <v>16.16</v>
      </c>
      <c r="BD186" s="13">
        <v>50.7</v>
      </c>
      <c r="BE186" s="13">
        <v>347.9</v>
      </c>
      <c r="BF186" s="13">
        <v>111.76</v>
      </c>
      <c r="BG186" s="14">
        <v>8.0299999999999994</v>
      </c>
      <c r="BH186" s="14">
        <v>8.91</v>
      </c>
      <c r="BI186" s="14">
        <v>9.7899999999999991</v>
      </c>
      <c r="BJ186" s="14">
        <v>10.35</v>
      </c>
      <c r="BK186" s="14">
        <v>9.67</v>
      </c>
      <c r="BL186" s="14">
        <v>7.93</v>
      </c>
      <c r="BM186" s="14">
        <v>8.6</v>
      </c>
      <c r="BN186" s="14">
        <v>8.51</v>
      </c>
      <c r="BO186" s="14">
        <v>8.4499999999999993</v>
      </c>
      <c r="BP186" s="14">
        <v>8.2799999999999994</v>
      </c>
      <c r="BQ186" s="14">
        <v>8.1999999999999993</v>
      </c>
      <c r="BR186" s="14">
        <v>7.96</v>
      </c>
      <c r="BS186" s="14">
        <v>7.87</v>
      </c>
      <c r="BT186" s="14">
        <v>7.8380000000000001</v>
      </c>
      <c r="BU186" s="14">
        <v>8.0310000000000006</v>
      </c>
      <c r="BV186" s="14" t="s">
        <v>126</v>
      </c>
      <c r="BW186" s="14">
        <v>8.7080000000000002</v>
      </c>
      <c r="BX186" s="14">
        <v>7.6609999999999996</v>
      </c>
      <c r="BY186" s="14">
        <v>6.4509999999999996</v>
      </c>
      <c r="BZ186" s="14">
        <v>6.5519999999999996</v>
      </c>
      <c r="CA186" s="14">
        <v>5.9749999999999996</v>
      </c>
      <c r="CB186" s="14">
        <v>6.4660000000000002</v>
      </c>
      <c r="CC186" s="14" t="s">
        <v>126</v>
      </c>
      <c r="CD186" s="15">
        <v>27.166</v>
      </c>
      <c r="CE186" s="14">
        <v>8.32</v>
      </c>
      <c r="CF186" s="15">
        <v>30.675000000000001</v>
      </c>
      <c r="CG186" s="14">
        <v>9.08</v>
      </c>
      <c r="CH186" s="15">
        <v>34.085000000000001</v>
      </c>
      <c r="CI186" s="14">
        <v>6.46</v>
      </c>
      <c r="CJ186" s="15">
        <v>34.218000000000004</v>
      </c>
      <c r="CK186" s="14">
        <v>6.99</v>
      </c>
      <c r="CL186" s="15">
        <v>33.646999999999998</v>
      </c>
      <c r="CM186" s="14">
        <v>7.02</v>
      </c>
      <c r="CN186" s="15">
        <v>34.325000000000003</v>
      </c>
      <c r="CO186" s="14">
        <v>7.01</v>
      </c>
      <c r="CP186" s="6">
        <v>34.326000000000001</v>
      </c>
      <c r="CQ186" s="13">
        <v>8.1999999999999993</v>
      </c>
      <c r="CR186" s="13">
        <v>6.3333333329999997</v>
      </c>
      <c r="CS186" s="18" t="s">
        <v>118</v>
      </c>
      <c r="CT186" s="18" t="s">
        <v>118</v>
      </c>
      <c r="CU186" s="18" t="s">
        <v>118</v>
      </c>
      <c r="CV186" s="19">
        <v>0.49933333333333335</v>
      </c>
      <c r="CW186" s="19">
        <v>0.53</v>
      </c>
      <c r="CX186" s="19">
        <v>5.6593333333333335</v>
      </c>
      <c r="CY186" s="19">
        <v>4.6139999999999999</v>
      </c>
      <c r="CZ186" s="19">
        <v>5.92</v>
      </c>
      <c r="DA186" s="19">
        <v>5.85</v>
      </c>
      <c r="DB186" s="19">
        <v>0.12933333333333333</v>
      </c>
      <c r="DC186" s="19">
        <v>0.11800000000000001</v>
      </c>
      <c r="DD186" s="19">
        <v>0.46749999999999997</v>
      </c>
      <c r="DE186" s="19">
        <v>6.33</v>
      </c>
      <c r="DF186" s="19">
        <v>8.6425000000000001</v>
      </c>
      <c r="DG186" s="19">
        <v>0.59666666666666668</v>
      </c>
      <c r="DH186" s="19">
        <v>5.3075000000000001</v>
      </c>
      <c r="DI186" s="19">
        <v>9.1224999999999987</v>
      </c>
      <c r="DJ186" s="19" t="s">
        <v>118</v>
      </c>
      <c r="DK186" s="19">
        <v>0.62</v>
      </c>
      <c r="DL186" s="14">
        <v>0.60333333333333328</v>
      </c>
      <c r="DM186" s="19">
        <v>5.7450000000000001</v>
      </c>
      <c r="DN186" s="14">
        <v>5.7366666666666664</v>
      </c>
      <c r="DO186" s="19">
        <v>8.3766666666666669</v>
      </c>
      <c r="DP186" s="14">
        <v>8.163333333333334</v>
      </c>
      <c r="DQ186" s="19">
        <v>0.27500000000000002</v>
      </c>
      <c r="DR186" s="14">
        <v>0.2</v>
      </c>
      <c r="DS186" s="20">
        <v>2276.2179462397976</v>
      </c>
      <c r="DT186" s="20">
        <v>2277.3240962830027</v>
      </c>
      <c r="DU186" s="20">
        <v>2114.2156346712754</v>
      </c>
      <c r="DV186" s="20">
        <v>2115.2049161696405</v>
      </c>
      <c r="DW186" s="20">
        <v>8.0459261414811074</v>
      </c>
      <c r="DX186" s="20">
        <v>8.0493284920895238</v>
      </c>
      <c r="DY186" s="20">
        <v>2.8643901351020062</v>
      </c>
      <c r="DZ186" s="20">
        <v>2.8379878722715275</v>
      </c>
      <c r="EA186" s="2">
        <v>15209.533333333333</v>
      </c>
      <c r="EB186" s="2" t="s">
        <v>118</v>
      </c>
      <c r="EC186" s="2">
        <v>4580.4359999999997</v>
      </c>
      <c r="ED186" s="2">
        <v>12101.62</v>
      </c>
      <c r="EE186" s="2">
        <v>9072.8349999999991</v>
      </c>
      <c r="EF186" s="2">
        <v>18520.24666666667</v>
      </c>
      <c r="EG186" s="2">
        <v>899</v>
      </c>
      <c r="EH186" s="2" t="s">
        <v>118</v>
      </c>
      <c r="EI186" s="2">
        <v>536.64800000000002</v>
      </c>
      <c r="EJ186" s="2">
        <v>335.40500000000003</v>
      </c>
      <c r="EK186" s="2">
        <v>0</v>
      </c>
      <c r="EL186" s="2">
        <v>451.71333333333337</v>
      </c>
      <c r="EM186" s="2">
        <v>0</v>
      </c>
      <c r="EN186" s="2" t="s">
        <v>118</v>
      </c>
      <c r="EO186" s="2">
        <v>16</v>
      </c>
      <c r="EP186" s="2">
        <v>5</v>
      </c>
      <c r="EQ186" s="2">
        <v>0</v>
      </c>
      <c r="ER186" s="2">
        <v>0</v>
      </c>
      <c r="ES186" s="2">
        <v>6.666666666666667</v>
      </c>
      <c r="ET186" s="2" t="s">
        <v>118</v>
      </c>
      <c r="EU186" s="2">
        <v>0</v>
      </c>
      <c r="EV186" s="2">
        <v>0</v>
      </c>
      <c r="EW186" s="2">
        <v>0</v>
      </c>
      <c r="EX186" s="2">
        <v>0</v>
      </c>
      <c r="EY186" s="2">
        <v>320</v>
      </c>
      <c r="EZ186" s="2" t="s">
        <v>118</v>
      </c>
      <c r="FA186" s="2">
        <v>528</v>
      </c>
      <c r="FB186" s="2">
        <v>1230</v>
      </c>
      <c r="FC186" s="2">
        <v>245</v>
      </c>
      <c r="FD186" s="2">
        <v>620</v>
      </c>
      <c r="FE186" s="14">
        <v>0.13540000000000002</v>
      </c>
      <c r="FF186" s="14">
        <v>0.22666666666666666</v>
      </c>
      <c r="FG186" s="30">
        <v>37.125</v>
      </c>
      <c r="FH186" s="30">
        <v>15.424999999999999</v>
      </c>
      <c r="FI186" s="30">
        <v>0</v>
      </c>
      <c r="FJ186" s="30">
        <v>10.799999999999999</v>
      </c>
      <c r="FK186" s="30">
        <v>5.375</v>
      </c>
      <c r="FL186" s="30">
        <v>1.2</v>
      </c>
      <c r="FM186" s="30">
        <v>11.059999999999999</v>
      </c>
      <c r="FN186" s="30">
        <v>4.8</v>
      </c>
      <c r="FO186" s="30">
        <v>0.32</v>
      </c>
      <c r="FP186" s="30">
        <v>2.5799999999999996</v>
      </c>
      <c r="FQ186" s="30">
        <v>2.7</v>
      </c>
      <c r="FR186" s="30">
        <v>0</v>
      </c>
      <c r="FS186" s="14">
        <v>1.6109308286000001</v>
      </c>
      <c r="FT186" s="14">
        <v>1.5734703886666666</v>
      </c>
      <c r="FU186" s="14">
        <v>7.7780643999999996E-3</v>
      </c>
      <c r="FV186" s="14">
        <v>0</v>
      </c>
      <c r="FW186" s="14">
        <v>6.2224515800000005E-2</v>
      </c>
      <c r="FX186" s="14">
        <v>0.11404874766666666</v>
      </c>
      <c r="FY186" s="14">
        <v>1.1128808E-3</v>
      </c>
      <c r="FZ186" s="14">
        <v>2.0798216666666667E-3</v>
      </c>
      <c r="GA186" s="14">
        <v>1.8110500000000002E-3</v>
      </c>
      <c r="GB186" s="14">
        <v>5.0188036666666659E-3</v>
      </c>
      <c r="GC186" s="14">
        <v>0.121267388</v>
      </c>
      <c r="GD186" s="14">
        <v>7.1118381333333341E-2</v>
      </c>
      <c r="GE186" s="14">
        <v>1.4559481399999999E-2</v>
      </c>
      <c r="GF186" s="14">
        <v>0.14435707866666667</v>
      </c>
      <c r="GG186" s="14">
        <v>1.1041786488000001</v>
      </c>
      <c r="GH186" s="14">
        <v>0.61637983633333338</v>
      </c>
      <c r="GI186" s="14">
        <v>1.6530184400000002E-2</v>
      </c>
      <c r="GJ186" s="14">
        <v>6.1984640000000008E-2</v>
      </c>
      <c r="GK186" s="14">
        <v>0.2307421868</v>
      </c>
      <c r="GL186" s="14">
        <v>0.53388483566666667</v>
      </c>
      <c r="GM186" s="14">
        <v>0.128104892</v>
      </c>
      <c r="GN186" s="14">
        <v>5.6855366999999997E-2</v>
      </c>
      <c r="GO186" s="14">
        <v>5.4567408999999997E-2</v>
      </c>
      <c r="GP186" s="14">
        <v>3.5367765000000002E-2</v>
      </c>
      <c r="GQ186" s="14">
        <v>6.0803682000000001E-3</v>
      </c>
      <c r="GR186" s="14">
        <v>3.2841500000000003E-4</v>
      </c>
      <c r="GS186" s="14">
        <v>2.4240940000000004E-4</v>
      </c>
      <c r="GT186" s="14">
        <v>0</v>
      </c>
      <c r="GU186" s="14">
        <v>0.14291464279999999</v>
      </c>
      <c r="GV186" s="14">
        <v>7.2419709666666665E-2</v>
      </c>
      <c r="GW186" s="14">
        <v>1.5707618199999999E-2</v>
      </c>
      <c r="GX186" s="14">
        <v>6.7451383333333335E-3</v>
      </c>
    </row>
    <row r="187" spans="1:206" x14ac:dyDescent="0.3">
      <c r="A187" s="6">
        <v>2012</v>
      </c>
      <c r="B187" s="6">
        <v>2</v>
      </c>
      <c r="C187" s="12">
        <v>182</v>
      </c>
      <c r="D187" s="14">
        <v>6.2</v>
      </c>
      <c r="E187" s="14">
        <v>6.35</v>
      </c>
      <c r="F187" s="14">
        <v>7.15</v>
      </c>
      <c r="G187" s="14">
        <v>6.5</v>
      </c>
      <c r="H187" s="14">
        <v>5.2</v>
      </c>
      <c r="I187" s="14">
        <v>5.6</v>
      </c>
      <c r="J187" s="14">
        <v>5.7</v>
      </c>
      <c r="K187" s="14">
        <v>5.5</v>
      </c>
      <c r="L187" s="6">
        <v>2</v>
      </c>
      <c r="M187" s="6">
        <v>2</v>
      </c>
      <c r="N187" s="6">
        <v>0</v>
      </c>
      <c r="O187" s="6">
        <v>1</v>
      </c>
      <c r="P187" s="6">
        <v>3</v>
      </c>
      <c r="Q187" s="6">
        <v>6</v>
      </c>
      <c r="R187" s="6">
        <v>8</v>
      </c>
      <c r="S187" s="6">
        <v>9</v>
      </c>
      <c r="T187" s="6" t="s">
        <v>126</v>
      </c>
      <c r="U187" s="13" t="s">
        <v>126</v>
      </c>
      <c r="V187" s="13">
        <v>34.4</v>
      </c>
      <c r="W187" s="13">
        <v>38</v>
      </c>
      <c r="X187" s="13">
        <v>44.3</v>
      </c>
      <c r="Y187" s="13" t="s">
        <v>126</v>
      </c>
      <c r="Z187" s="13">
        <v>78.3</v>
      </c>
      <c r="AA187" s="13">
        <v>91</v>
      </c>
      <c r="AB187" s="13">
        <v>64.400000000000006</v>
      </c>
      <c r="AC187" s="13">
        <v>171.4</v>
      </c>
      <c r="AD187" s="13">
        <v>133.19999999999999</v>
      </c>
      <c r="AE187" s="13">
        <v>69.599999999999994</v>
      </c>
      <c r="AF187" s="13">
        <v>100.3</v>
      </c>
      <c r="AG187" s="13">
        <v>43</v>
      </c>
      <c r="AH187" s="13">
        <v>22.1</v>
      </c>
      <c r="AI187" s="13">
        <v>18.8</v>
      </c>
      <c r="AJ187" s="13">
        <v>27.1</v>
      </c>
      <c r="AK187" s="13">
        <v>27.5</v>
      </c>
      <c r="AL187" s="13">
        <v>19.52</v>
      </c>
      <c r="AM187" s="13">
        <v>19.04</v>
      </c>
      <c r="AN187" s="13">
        <v>42.81</v>
      </c>
      <c r="AO187" s="13">
        <v>58.39</v>
      </c>
      <c r="AP187" s="13">
        <v>33.76</v>
      </c>
      <c r="AQ187" s="13">
        <v>31.62</v>
      </c>
      <c r="AR187" s="13">
        <v>18.64</v>
      </c>
      <c r="AS187" s="13">
        <v>39.93</v>
      </c>
      <c r="AT187" s="13">
        <v>12.68</v>
      </c>
      <c r="AU187" s="13">
        <v>74.98</v>
      </c>
      <c r="AV187" s="13">
        <v>126.25</v>
      </c>
      <c r="AW187" s="13">
        <v>20.72</v>
      </c>
      <c r="AX187" s="13">
        <v>57.69</v>
      </c>
      <c r="AY187" s="13">
        <v>11.94</v>
      </c>
      <c r="AZ187" s="13">
        <v>16.72</v>
      </c>
      <c r="BA187" s="13">
        <v>32.6</v>
      </c>
      <c r="BB187" s="13">
        <v>12.12</v>
      </c>
      <c r="BC187" s="13">
        <v>9.36</v>
      </c>
      <c r="BD187" s="13">
        <v>22.87</v>
      </c>
      <c r="BE187" s="13">
        <v>173.83</v>
      </c>
      <c r="BF187" s="13">
        <v>53.53</v>
      </c>
      <c r="BG187" s="14">
        <v>6.96</v>
      </c>
      <c r="BH187" s="14">
        <v>8.2200000000000006</v>
      </c>
      <c r="BI187" s="14">
        <v>9.27</v>
      </c>
      <c r="BJ187" s="14">
        <v>10.119999999999999</v>
      </c>
      <c r="BK187" s="14">
        <v>9.35</v>
      </c>
      <c r="BL187" s="14">
        <v>7.63</v>
      </c>
      <c r="BM187" s="14">
        <v>8.14</v>
      </c>
      <c r="BN187" s="14">
        <v>8.18</v>
      </c>
      <c r="BO187" s="14">
        <v>7.97</v>
      </c>
      <c r="BP187" s="14">
        <v>7.57</v>
      </c>
      <c r="BQ187" s="14">
        <v>7.51</v>
      </c>
      <c r="BR187" s="14">
        <v>7.17</v>
      </c>
      <c r="BS187" s="14">
        <v>7</v>
      </c>
      <c r="BT187" s="14">
        <v>7.45</v>
      </c>
      <c r="BU187" s="14">
        <v>7.5940000000000003</v>
      </c>
      <c r="BV187" s="14">
        <v>7.7439999999999998</v>
      </c>
      <c r="BW187" s="14">
        <v>7.9320000000000004</v>
      </c>
      <c r="BX187" s="14">
        <v>7.4130000000000003</v>
      </c>
      <c r="BY187" s="14">
        <v>6.0970000000000004</v>
      </c>
      <c r="BZ187" s="14">
        <v>6.2569999999999997</v>
      </c>
      <c r="CA187" s="14">
        <v>5.9420000000000002</v>
      </c>
      <c r="CB187" s="14" t="s">
        <v>126</v>
      </c>
      <c r="CC187" s="14">
        <v>7.84</v>
      </c>
      <c r="CD187" s="15">
        <v>32.744</v>
      </c>
      <c r="CE187" s="14">
        <v>7.8650000000000002</v>
      </c>
      <c r="CF187" s="15">
        <v>32.143999999999998</v>
      </c>
      <c r="CG187" s="14">
        <v>7.99</v>
      </c>
      <c r="CH187" s="15">
        <v>34.023000000000003</v>
      </c>
      <c r="CI187" s="14">
        <v>6.2050000000000001</v>
      </c>
      <c r="CJ187" s="15">
        <v>34.432000000000002</v>
      </c>
      <c r="CK187" s="14">
        <v>6.08</v>
      </c>
      <c r="CL187" s="15">
        <v>34.581000000000003</v>
      </c>
      <c r="CM187" s="14">
        <v>6.18</v>
      </c>
      <c r="CN187" s="15">
        <v>34.259</v>
      </c>
      <c r="CO187" s="14">
        <v>6.25</v>
      </c>
      <c r="CP187" s="6">
        <v>34.353000000000002</v>
      </c>
      <c r="CQ187" s="13">
        <v>8.75</v>
      </c>
      <c r="CR187" s="13">
        <v>7</v>
      </c>
      <c r="CS187" s="18" t="s">
        <v>118</v>
      </c>
      <c r="CT187" s="18" t="s">
        <v>118</v>
      </c>
      <c r="CU187" s="18" t="s">
        <v>118</v>
      </c>
      <c r="CV187" s="19">
        <v>0.53</v>
      </c>
      <c r="CW187" s="19">
        <v>0.55000000000000004</v>
      </c>
      <c r="CX187" s="19">
        <v>5.1958333333333329</v>
      </c>
      <c r="CY187" s="19">
        <v>4.75</v>
      </c>
      <c r="CZ187" s="19">
        <v>6.1766666666666667</v>
      </c>
      <c r="DA187" s="19">
        <v>6.32</v>
      </c>
      <c r="DB187" s="19">
        <v>0.32500000000000001</v>
      </c>
      <c r="DC187" s="19">
        <v>0.54749999999999999</v>
      </c>
      <c r="DD187" s="19">
        <v>0.50250000000000006</v>
      </c>
      <c r="DE187" s="19">
        <v>5.8125</v>
      </c>
      <c r="DF187" s="19">
        <v>7.9924999999999997</v>
      </c>
      <c r="DG187" s="19">
        <v>0.63250000000000006</v>
      </c>
      <c r="DH187" s="19">
        <v>5.52</v>
      </c>
      <c r="DI187" s="19">
        <v>8.6449999999999996</v>
      </c>
      <c r="DJ187" s="19" t="s">
        <v>118</v>
      </c>
      <c r="DK187" s="19">
        <v>0.61399999999999999</v>
      </c>
      <c r="DL187" s="14">
        <v>0.61599999999999999</v>
      </c>
      <c r="DM187" s="19">
        <v>5.6370000000000005</v>
      </c>
      <c r="DN187" s="14">
        <v>5.2720000000000002</v>
      </c>
      <c r="DO187" s="19">
        <v>7.88</v>
      </c>
      <c r="DP187" s="14">
        <v>8.1679999999999993</v>
      </c>
      <c r="DQ187" s="19">
        <v>0.127</v>
      </c>
      <c r="DR187" s="14">
        <v>9.1999999999999998E-2</v>
      </c>
      <c r="DS187" s="20">
        <v>2271.9708958596311</v>
      </c>
      <c r="DT187" s="20">
        <v>2283.3894438043221</v>
      </c>
      <c r="DU187" s="20">
        <v>2112.0637174744202</v>
      </c>
      <c r="DV187" s="20">
        <v>2115.8040691256838</v>
      </c>
      <c r="DW187" s="20">
        <v>8.0577663653857829</v>
      </c>
      <c r="DX187" s="20">
        <v>8.0717324418678071</v>
      </c>
      <c r="DY187" s="20">
        <v>2.8253672755545942</v>
      </c>
      <c r="DZ187" s="20">
        <v>2.9064206733526303</v>
      </c>
      <c r="EA187" s="2">
        <v>83931.939999999988</v>
      </c>
      <c r="EB187" s="2" t="s">
        <v>118</v>
      </c>
      <c r="EC187" s="2">
        <v>28845.724986683181</v>
      </c>
      <c r="ED187" s="2">
        <v>62009.479999999996</v>
      </c>
      <c r="EE187" s="2">
        <v>10033.199999999999</v>
      </c>
      <c r="EF187" s="2">
        <v>20810.060000000001</v>
      </c>
      <c r="EG187" s="2">
        <v>268.39999999999998</v>
      </c>
      <c r="EH187" s="2" t="s">
        <v>118</v>
      </c>
      <c r="EI187" s="2">
        <v>677.57</v>
      </c>
      <c r="EJ187" s="2">
        <v>0</v>
      </c>
      <c r="EK187" s="2">
        <v>0</v>
      </c>
      <c r="EL187" s="2">
        <v>816.41200000000003</v>
      </c>
      <c r="EM187" s="2">
        <v>4</v>
      </c>
      <c r="EN187" s="2" t="s">
        <v>118</v>
      </c>
      <c r="EO187" s="2">
        <v>10</v>
      </c>
      <c r="EP187" s="2">
        <v>0</v>
      </c>
      <c r="EQ187" s="2">
        <v>0</v>
      </c>
      <c r="ER187" s="2">
        <v>8</v>
      </c>
      <c r="ES187" s="2">
        <v>8</v>
      </c>
      <c r="ET187" s="2" t="s">
        <v>118</v>
      </c>
      <c r="EU187" s="2">
        <v>5</v>
      </c>
      <c r="EV187" s="2">
        <v>0</v>
      </c>
      <c r="EW187" s="2">
        <v>0</v>
      </c>
      <c r="EX187" s="2">
        <v>0</v>
      </c>
      <c r="EY187" s="2">
        <v>912</v>
      </c>
      <c r="EZ187" s="2" t="s">
        <v>118</v>
      </c>
      <c r="FA187" s="2">
        <v>4020</v>
      </c>
      <c r="FB187" s="2">
        <v>7140</v>
      </c>
      <c r="FC187" s="2">
        <v>1880</v>
      </c>
      <c r="FD187" s="2">
        <v>2092</v>
      </c>
      <c r="FE187" s="14">
        <v>0.44250000000000006</v>
      </c>
      <c r="FF187" s="14">
        <v>0.36799999999999999</v>
      </c>
      <c r="FG187" s="30">
        <v>29.625</v>
      </c>
      <c r="FH187" s="30">
        <v>14.1</v>
      </c>
      <c r="FI187" s="30">
        <v>0</v>
      </c>
      <c r="FJ187" s="30">
        <v>11.324999999999999</v>
      </c>
      <c r="FK187" s="30">
        <v>3.8749999999999996</v>
      </c>
      <c r="FL187" s="30">
        <v>0.47499999999999998</v>
      </c>
      <c r="FM187" s="30">
        <v>18.274999999999999</v>
      </c>
      <c r="FN187" s="30">
        <v>7.65</v>
      </c>
      <c r="FO187" s="30">
        <v>0.97499999999999998</v>
      </c>
      <c r="FP187" s="30">
        <v>4.05</v>
      </c>
      <c r="FQ187" s="30">
        <v>2.9000000000000004</v>
      </c>
      <c r="FR187" s="30">
        <v>0</v>
      </c>
      <c r="FS187" s="14">
        <v>0.89086415449999989</v>
      </c>
      <c r="FT187" s="14">
        <v>1.0763875791999999</v>
      </c>
      <c r="FU187" s="14">
        <v>0</v>
      </c>
      <c r="FV187" s="14">
        <v>3.00973618E-2</v>
      </c>
      <c r="FW187" s="14">
        <v>2.5063249499999999E-2</v>
      </c>
      <c r="FX187" s="14">
        <v>0.15433699439999998</v>
      </c>
      <c r="FY187" s="14">
        <v>0</v>
      </c>
      <c r="FZ187" s="14">
        <v>0</v>
      </c>
      <c r="GA187" s="14">
        <v>0</v>
      </c>
      <c r="GB187" s="14">
        <v>3.3662002000000002E-3</v>
      </c>
      <c r="GC187" s="14">
        <v>2.845202225E-2</v>
      </c>
      <c r="GD187" s="14">
        <v>1.4428488200000001E-2</v>
      </c>
      <c r="GE187" s="14">
        <v>1.238590025E-2</v>
      </c>
      <c r="GF187" s="14">
        <v>0.1468954804</v>
      </c>
      <c r="GG187" s="14">
        <v>0.64769586000000001</v>
      </c>
      <c r="GH187" s="14">
        <v>0.32170418119999999</v>
      </c>
      <c r="GI187" s="14">
        <v>6.3696244999999997E-3</v>
      </c>
      <c r="GJ187" s="14">
        <v>6.8787874000000001E-3</v>
      </c>
      <c r="GK187" s="14">
        <v>0.10458753374999999</v>
      </c>
      <c r="GL187" s="14">
        <v>0.37247309240000004</v>
      </c>
      <c r="GM187" s="14">
        <v>0.34920527099999998</v>
      </c>
      <c r="GN187" s="14">
        <v>0.10261925720000001</v>
      </c>
      <c r="GO187" s="14">
        <v>0.25578473000000002</v>
      </c>
      <c r="GP187" s="14">
        <v>6.36619774E-2</v>
      </c>
      <c r="GQ187" s="14">
        <v>5.0669740000000001E-3</v>
      </c>
      <c r="GR187" s="14">
        <v>7.2251299999999993E-4</v>
      </c>
      <c r="GS187" s="14">
        <v>9.7448297499999996E-3</v>
      </c>
      <c r="GT187" s="14">
        <v>1.0369726000000001E-3</v>
      </c>
      <c r="GU187" s="14">
        <v>0.16240300325000001</v>
      </c>
      <c r="GV187" s="14">
        <v>1.11155834E-2</v>
      </c>
      <c r="GW187" s="14">
        <v>4.4303539000000003E-2</v>
      </c>
      <c r="GX187" s="14">
        <v>1.1009479999999999E-2</v>
      </c>
    </row>
    <row r="188" spans="1:206" x14ac:dyDescent="0.3">
      <c r="A188" s="6">
        <v>2012</v>
      </c>
      <c r="B188" s="6">
        <v>3</v>
      </c>
      <c r="C188" s="12">
        <v>183</v>
      </c>
      <c r="D188" s="14">
        <v>8</v>
      </c>
      <c r="E188" s="14">
        <v>8.65</v>
      </c>
      <c r="F188" s="14">
        <v>8.5</v>
      </c>
      <c r="G188" s="14">
        <v>8.15</v>
      </c>
      <c r="H188" s="14">
        <v>6.8</v>
      </c>
      <c r="I188" s="14">
        <v>7.9</v>
      </c>
      <c r="J188" s="14">
        <v>8.6</v>
      </c>
      <c r="K188" s="14">
        <v>8.5</v>
      </c>
      <c r="L188" s="6">
        <v>0</v>
      </c>
      <c r="M188" s="6">
        <v>1</v>
      </c>
      <c r="N188" s="6">
        <v>0</v>
      </c>
      <c r="O188" s="6">
        <v>1</v>
      </c>
      <c r="P188" s="6">
        <v>1</v>
      </c>
      <c r="Q188" s="6">
        <v>1</v>
      </c>
      <c r="R188" s="6">
        <v>4</v>
      </c>
      <c r="S188" s="6">
        <v>4</v>
      </c>
      <c r="T188" s="6" t="s">
        <v>126</v>
      </c>
      <c r="U188" s="13" t="s">
        <v>126</v>
      </c>
      <c r="V188" s="13">
        <v>118.1</v>
      </c>
      <c r="W188" s="13">
        <v>107.6</v>
      </c>
      <c r="X188" s="13">
        <v>72</v>
      </c>
      <c r="Y188" s="13" t="s">
        <v>126</v>
      </c>
      <c r="Z188" s="13">
        <v>159.69999999999999</v>
      </c>
      <c r="AA188" s="13">
        <v>177</v>
      </c>
      <c r="AB188" s="13">
        <v>35</v>
      </c>
      <c r="AC188" s="13">
        <v>73.400000000000006</v>
      </c>
      <c r="AD188" s="13">
        <v>43.4</v>
      </c>
      <c r="AE188" s="13">
        <v>54.4</v>
      </c>
      <c r="AF188" s="13">
        <v>74.400000000000006</v>
      </c>
      <c r="AG188" s="13">
        <v>16</v>
      </c>
      <c r="AH188" s="13">
        <v>5.2</v>
      </c>
      <c r="AI188" s="13">
        <v>10.4</v>
      </c>
      <c r="AJ188" s="13">
        <v>20.99</v>
      </c>
      <c r="AK188" s="13">
        <v>17.61</v>
      </c>
      <c r="AL188" s="13">
        <v>10.43</v>
      </c>
      <c r="AM188" s="13">
        <v>9.11</v>
      </c>
      <c r="AN188" s="13">
        <v>29</v>
      </c>
      <c r="AO188" s="13">
        <v>47.87</v>
      </c>
      <c r="AP188" s="13">
        <v>17.55</v>
      </c>
      <c r="AQ188" s="13">
        <v>22.92</v>
      </c>
      <c r="AR188" s="13">
        <v>9.8699999999999992</v>
      </c>
      <c r="AS188" s="13">
        <v>28.54</v>
      </c>
      <c r="AT188" s="13">
        <v>6.14</v>
      </c>
      <c r="AU188" s="13">
        <v>56.21</v>
      </c>
      <c r="AV188" s="13">
        <v>90.05</v>
      </c>
      <c r="AW188" s="13">
        <v>7.69</v>
      </c>
      <c r="AX188" s="13">
        <v>31.37</v>
      </c>
      <c r="AY188" s="13">
        <v>7.3</v>
      </c>
      <c r="AZ188" s="13">
        <v>10.29</v>
      </c>
      <c r="BA188" s="13">
        <v>17.940000000000001</v>
      </c>
      <c r="BB188" s="13">
        <v>6.5</v>
      </c>
      <c r="BC188" s="13">
        <v>5.04</v>
      </c>
      <c r="BD188" s="13">
        <v>14.93</v>
      </c>
      <c r="BE188" s="13">
        <v>122.09</v>
      </c>
      <c r="BF188" s="13">
        <v>36.950000000000003</v>
      </c>
      <c r="BG188" s="14">
        <v>7.63</v>
      </c>
      <c r="BH188" s="14">
        <v>8.66</v>
      </c>
      <c r="BI188" s="14">
        <v>9.5</v>
      </c>
      <c r="BJ188" s="14">
        <v>10.15</v>
      </c>
      <c r="BK188" s="14">
        <v>9.3800000000000008</v>
      </c>
      <c r="BL188" s="14">
        <v>7.93</v>
      </c>
      <c r="BM188" s="14">
        <v>8.48</v>
      </c>
      <c r="BN188" s="14">
        <v>8.58</v>
      </c>
      <c r="BO188" s="14">
        <v>8.2899999999999991</v>
      </c>
      <c r="BP188" s="14">
        <v>7.81</v>
      </c>
      <c r="BQ188" s="14">
        <v>7.82</v>
      </c>
      <c r="BR188" s="14">
        <v>7.53</v>
      </c>
      <c r="BS188" s="14">
        <v>7.35</v>
      </c>
      <c r="BT188" s="14">
        <v>8.2509999999999994</v>
      </c>
      <c r="BU188" s="14">
        <v>8.25</v>
      </c>
      <c r="BV188" s="14">
        <v>8.2129999999999992</v>
      </c>
      <c r="BW188" s="14">
        <v>8.1460000000000008</v>
      </c>
      <c r="BX188" s="14">
        <v>7.9420000000000002</v>
      </c>
      <c r="BY188" s="14">
        <v>7.29</v>
      </c>
      <c r="BZ188" s="14">
        <v>7.3440000000000003</v>
      </c>
      <c r="CA188" s="14">
        <v>7.3330000000000002</v>
      </c>
      <c r="CB188" s="14" t="s">
        <v>126</v>
      </c>
      <c r="CC188" s="14">
        <v>8.2100000000000009</v>
      </c>
      <c r="CD188" s="15">
        <v>34.148000000000003</v>
      </c>
      <c r="CE188" s="14">
        <v>8.01</v>
      </c>
      <c r="CF188" s="15">
        <v>32.618000000000002</v>
      </c>
      <c r="CG188" s="14">
        <v>8.1449999999999996</v>
      </c>
      <c r="CH188" s="15">
        <v>34.186</v>
      </c>
      <c r="CI188" s="14">
        <v>7.15</v>
      </c>
      <c r="CJ188" s="15">
        <v>34.508000000000003</v>
      </c>
      <c r="CK188" s="14">
        <v>7.45</v>
      </c>
      <c r="CL188" s="15">
        <v>34.656999999999996</v>
      </c>
      <c r="CM188" s="14">
        <v>6.415</v>
      </c>
      <c r="CN188" s="15">
        <v>34.313000000000002</v>
      </c>
      <c r="CO188" s="14">
        <v>6.3949999999999996</v>
      </c>
      <c r="CP188" s="6">
        <v>34.314999999999998</v>
      </c>
      <c r="CQ188" s="13">
        <v>9.625</v>
      </c>
      <c r="CR188" s="13">
        <v>9.25</v>
      </c>
      <c r="CS188" s="18" t="s">
        <v>118</v>
      </c>
      <c r="CT188" s="18" t="s">
        <v>118</v>
      </c>
      <c r="CU188" s="18" t="s">
        <v>118</v>
      </c>
      <c r="CV188" s="19">
        <v>0.46083333333333332</v>
      </c>
      <c r="CW188" s="19">
        <v>0.51</v>
      </c>
      <c r="CX188" s="19">
        <v>4.5308333333333337</v>
      </c>
      <c r="CY188" s="19">
        <v>4.0049999999999999</v>
      </c>
      <c r="CZ188" s="19">
        <v>5.3133333333333335</v>
      </c>
      <c r="DA188" s="19">
        <v>5.9799999999999995</v>
      </c>
      <c r="DB188" s="19">
        <v>0.21583333333333335</v>
      </c>
      <c r="DC188" s="19">
        <v>0.30000000000000004</v>
      </c>
      <c r="DD188" s="19">
        <v>0.26750000000000002</v>
      </c>
      <c r="DE188" s="19">
        <v>3.29</v>
      </c>
      <c r="DF188" s="19">
        <v>3.4049999999999998</v>
      </c>
      <c r="DG188" s="19">
        <v>0.53800000000000003</v>
      </c>
      <c r="DH188" s="19">
        <v>3.6160000000000001</v>
      </c>
      <c r="DI188" s="19">
        <v>7.12</v>
      </c>
      <c r="DJ188" s="19">
        <v>1.1499999999999999</v>
      </c>
      <c r="DK188" s="19">
        <v>0.5625</v>
      </c>
      <c r="DL188" s="14">
        <v>0.59250000000000003</v>
      </c>
      <c r="DM188" s="19">
        <v>4.9412500000000001</v>
      </c>
      <c r="DN188" s="14">
        <v>4.8174999999999999</v>
      </c>
      <c r="DO188" s="19">
        <v>6.9662500000000005</v>
      </c>
      <c r="DP188" s="14">
        <v>7.03</v>
      </c>
      <c r="DQ188" s="19">
        <v>0.17375000000000002</v>
      </c>
      <c r="DR188" s="14">
        <v>0.17500000000000002</v>
      </c>
      <c r="DS188" s="20">
        <v>2278.6615523750916</v>
      </c>
      <c r="DT188" s="20">
        <v>2280.1294472904551</v>
      </c>
      <c r="DU188" s="20">
        <v>2118.0224635991649</v>
      </c>
      <c r="DV188" s="20">
        <v>2115.2870970186632</v>
      </c>
      <c r="DW188" s="20">
        <v>8.0574627540742068</v>
      </c>
      <c r="DX188" s="20">
        <v>8.0664807604534978</v>
      </c>
      <c r="DY188" s="20">
        <v>2.8384012694261758</v>
      </c>
      <c r="DZ188" s="20">
        <v>2.8711742693724407</v>
      </c>
      <c r="EA188" s="2">
        <v>8591621.9550000001</v>
      </c>
      <c r="EB188" s="2" t="s">
        <v>118</v>
      </c>
      <c r="EC188" s="2">
        <v>56864.002137646763</v>
      </c>
      <c r="ED188" s="2">
        <v>215124.54000000004</v>
      </c>
      <c r="EE188" s="2">
        <v>383113.51200000005</v>
      </c>
      <c r="EF188" s="2">
        <v>143187.99</v>
      </c>
      <c r="EG188" s="2">
        <v>342.5</v>
      </c>
      <c r="EH188" s="2" t="s">
        <v>118</v>
      </c>
      <c r="EI188" s="2">
        <v>685.10845948972008</v>
      </c>
      <c r="EJ188" s="2">
        <v>1712.7750000000001</v>
      </c>
      <c r="EK188" s="2">
        <v>2740.4400000000005</v>
      </c>
      <c r="EL188" s="2">
        <v>1027.6650000000002</v>
      </c>
      <c r="EM188" s="2">
        <v>30</v>
      </c>
      <c r="EN188" s="2" t="s">
        <v>118</v>
      </c>
      <c r="EO188" s="2">
        <v>5</v>
      </c>
      <c r="EP188" s="2">
        <v>245</v>
      </c>
      <c r="EQ188" s="2">
        <v>16</v>
      </c>
      <c r="ER188" s="2">
        <v>20</v>
      </c>
      <c r="ES188" s="2">
        <v>30</v>
      </c>
      <c r="ET188" s="2" t="s">
        <v>118</v>
      </c>
      <c r="EU188" s="2">
        <v>10</v>
      </c>
      <c r="EV188" s="2">
        <v>20</v>
      </c>
      <c r="EW188" s="2">
        <v>0</v>
      </c>
      <c r="EX188" s="2">
        <v>0</v>
      </c>
      <c r="EY188" s="2">
        <v>13510</v>
      </c>
      <c r="EZ188" s="2" t="s">
        <v>118</v>
      </c>
      <c r="FA188" s="2">
        <v>3140</v>
      </c>
      <c r="FB188" s="2">
        <v>6085</v>
      </c>
      <c r="FC188" s="2">
        <v>9400</v>
      </c>
      <c r="FD188" s="2">
        <v>7725</v>
      </c>
      <c r="FE188" s="14">
        <v>0.60625000000000007</v>
      </c>
      <c r="FF188" s="14">
        <v>0.6</v>
      </c>
      <c r="FG188" s="30">
        <v>38.274999999999999</v>
      </c>
      <c r="FH188" s="30">
        <v>16.75</v>
      </c>
      <c r="FI188" s="30">
        <v>0</v>
      </c>
      <c r="FJ188" s="30">
        <v>10.850000000000001</v>
      </c>
      <c r="FK188" s="30">
        <v>4.2</v>
      </c>
      <c r="FL188" s="30">
        <v>1.375</v>
      </c>
      <c r="FM188" s="30">
        <v>23.5</v>
      </c>
      <c r="FN188" s="30">
        <v>10.5</v>
      </c>
      <c r="FO188" s="30">
        <v>1.1499999999999999</v>
      </c>
      <c r="FP188" s="30">
        <v>1.35</v>
      </c>
      <c r="FQ188" s="30">
        <v>3.85</v>
      </c>
      <c r="FR188" s="30">
        <v>1.125</v>
      </c>
      <c r="FS188" s="14">
        <v>3.7011075154999999</v>
      </c>
      <c r="FT188" s="14">
        <v>3.0063176402499998</v>
      </c>
      <c r="FU188" s="14">
        <v>0</v>
      </c>
      <c r="FV188" s="14">
        <v>6.4182894249999997E-2</v>
      </c>
      <c r="FW188" s="14">
        <v>3.8890322249999998E-2</v>
      </c>
      <c r="FX188" s="14">
        <v>8.9906185249999993E-2</v>
      </c>
      <c r="FY188" s="14">
        <v>4.1933420000000001E-3</v>
      </c>
      <c r="FZ188" s="14">
        <v>4.4788255000000003E-3</v>
      </c>
      <c r="GA188" s="14">
        <v>0</v>
      </c>
      <c r="GB188" s="14">
        <v>0</v>
      </c>
      <c r="GC188" s="14">
        <v>7.9749740750000006E-2</v>
      </c>
      <c r="GD188" s="14">
        <v>7.8465900000000005E-4</v>
      </c>
      <c r="GE188" s="14">
        <v>2.4459126499999997E-2</v>
      </c>
      <c r="GF188" s="14">
        <v>0.1289395985</v>
      </c>
      <c r="GG188" s="14">
        <v>1.9605025417500002</v>
      </c>
      <c r="GH188" s="14">
        <v>1.312940335</v>
      </c>
      <c r="GI188" s="14">
        <v>0.40812779275</v>
      </c>
      <c r="GJ188" s="14">
        <v>0.21655800375000001</v>
      </c>
      <c r="GK188" s="14">
        <v>0.58789887175</v>
      </c>
      <c r="GL188" s="14">
        <v>0.92019346050000006</v>
      </c>
      <c r="GM188" s="14">
        <v>4.8799112124999997</v>
      </c>
      <c r="GN188" s="14">
        <v>1.33304864625</v>
      </c>
      <c r="GO188" s="14">
        <v>0.98903428924999992</v>
      </c>
      <c r="GP188" s="14">
        <v>0.61009394849999998</v>
      </c>
      <c r="GQ188" s="14">
        <v>1.0028385250000001E-2</v>
      </c>
      <c r="GR188" s="14">
        <v>6.9788177499999996E-3</v>
      </c>
      <c r="GS188" s="14">
        <v>3.5630542799999998</v>
      </c>
      <c r="GT188" s="14">
        <v>0.10405038624999999</v>
      </c>
      <c r="GU188" s="14">
        <v>1.5598808452499999</v>
      </c>
      <c r="GV188" s="14">
        <v>8.1472173250000002E-2</v>
      </c>
      <c r="GW188" s="14">
        <v>0.1664224775</v>
      </c>
      <c r="GX188" s="14">
        <v>6.0156779000000001E-2</v>
      </c>
    </row>
    <row r="189" spans="1:206" x14ac:dyDescent="0.3">
      <c r="A189" s="6">
        <v>2012</v>
      </c>
      <c r="B189" s="6">
        <v>4</v>
      </c>
      <c r="C189" s="12">
        <v>184</v>
      </c>
      <c r="D189" s="14">
        <v>6.05</v>
      </c>
      <c r="E189" s="14">
        <v>7</v>
      </c>
      <c r="F189" s="14">
        <v>7.15</v>
      </c>
      <c r="G189" s="14">
        <v>6.45</v>
      </c>
      <c r="H189" s="14">
        <v>4.8</v>
      </c>
      <c r="I189" s="14">
        <v>5.6</v>
      </c>
      <c r="J189" s="14">
        <v>5.75</v>
      </c>
      <c r="K189" s="14">
        <v>6.4</v>
      </c>
      <c r="L189" s="6">
        <v>2</v>
      </c>
      <c r="M189" s="6">
        <v>5</v>
      </c>
      <c r="N189" s="6">
        <v>1</v>
      </c>
      <c r="O189" s="6">
        <v>4</v>
      </c>
      <c r="P189" s="6">
        <v>6</v>
      </c>
      <c r="Q189" s="6">
        <v>6</v>
      </c>
      <c r="R189" s="6">
        <v>6</v>
      </c>
      <c r="S189" s="6">
        <v>7</v>
      </c>
      <c r="T189" s="6" t="s">
        <v>126</v>
      </c>
      <c r="U189" s="13" t="s">
        <v>126</v>
      </c>
      <c r="V189" s="13">
        <v>237.1</v>
      </c>
      <c r="W189" s="13">
        <v>148.5</v>
      </c>
      <c r="X189" s="13">
        <v>108.5</v>
      </c>
      <c r="Y189" s="13" t="s">
        <v>126</v>
      </c>
      <c r="Z189" s="13">
        <v>100</v>
      </c>
      <c r="AA189" s="13">
        <v>103</v>
      </c>
      <c r="AB189" s="13">
        <v>81.8</v>
      </c>
      <c r="AC189" s="13">
        <v>59.8</v>
      </c>
      <c r="AD189" s="13">
        <v>51.4</v>
      </c>
      <c r="AE189" s="13">
        <v>85.4</v>
      </c>
      <c r="AF189" s="13">
        <v>93.3</v>
      </c>
      <c r="AG189" s="13">
        <v>78.2</v>
      </c>
      <c r="AH189" s="13">
        <v>102.5</v>
      </c>
      <c r="AI189" s="13">
        <v>98.4</v>
      </c>
      <c r="AJ189" s="13">
        <v>15.09</v>
      </c>
      <c r="AK189" s="13">
        <v>11.48</v>
      </c>
      <c r="AL189" s="13">
        <v>5.79</v>
      </c>
      <c r="AM189" s="13">
        <v>7.28</v>
      </c>
      <c r="AN189" s="13">
        <v>25.06</v>
      </c>
      <c r="AO189" s="13">
        <v>20.57</v>
      </c>
      <c r="AP189" s="13">
        <v>8.08</v>
      </c>
      <c r="AQ189" s="13">
        <v>6.85</v>
      </c>
      <c r="AR189" s="13">
        <v>4.18</v>
      </c>
      <c r="AS189" s="13">
        <v>15.81</v>
      </c>
      <c r="AT189" s="13">
        <v>14.11</v>
      </c>
      <c r="AU189" s="13">
        <v>47.34</v>
      </c>
      <c r="AV189" s="13">
        <v>84.89</v>
      </c>
      <c r="AW189" s="13">
        <v>40.64</v>
      </c>
      <c r="AX189" s="13">
        <v>98.28</v>
      </c>
      <c r="AY189" s="13">
        <v>34.51</v>
      </c>
      <c r="AZ189" s="13">
        <v>34.44</v>
      </c>
      <c r="BA189" s="13">
        <v>61.86</v>
      </c>
      <c r="BB189" s="13">
        <v>24.24</v>
      </c>
      <c r="BC189" s="13">
        <v>12.92</v>
      </c>
      <c r="BD189" s="13">
        <v>15.12</v>
      </c>
      <c r="BE189" s="13">
        <v>86.79</v>
      </c>
      <c r="BF189" s="13">
        <v>70.569999999999993</v>
      </c>
      <c r="BG189" s="14">
        <v>8.59</v>
      </c>
      <c r="BH189" s="14">
        <v>9.1300000000000008</v>
      </c>
      <c r="BI189" s="14">
        <v>9.7100000000000009</v>
      </c>
      <c r="BJ189" s="14">
        <v>10.27</v>
      </c>
      <c r="BK189" s="14">
        <v>9.5500000000000007</v>
      </c>
      <c r="BL189" s="14">
        <v>7.78</v>
      </c>
      <c r="BM189" s="14">
        <v>8.56</v>
      </c>
      <c r="BN189" s="14">
        <v>8.33</v>
      </c>
      <c r="BO189" s="14">
        <v>8.02</v>
      </c>
      <c r="BP189" s="14">
        <v>7.68</v>
      </c>
      <c r="BQ189" s="14">
        <v>7.95</v>
      </c>
      <c r="BR189" s="14">
        <v>7.54</v>
      </c>
      <c r="BS189" s="14">
        <v>7.44</v>
      </c>
      <c r="BT189" s="14">
        <v>8.4510000000000005</v>
      </c>
      <c r="BU189" s="14">
        <v>8.7170000000000005</v>
      </c>
      <c r="BV189" s="14">
        <v>8.57</v>
      </c>
      <c r="BW189" s="14">
        <v>8.3829999999999991</v>
      </c>
      <c r="BX189" s="14">
        <v>7.83</v>
      </c>
      <c r="BY189" s="14">
        <v>7.28</v>
      </c>
      <c r="BZ189" s="14">
        <v>7.79</v>
      </c>
      <c r="CA189" s="14">
        <v>7.7350000000000003</v>
      </c>
      <c r="CB189" s="14" t="s">
        <v>126</v>
      </c>
      <c r="CC189" s="14">
        <v>8.6</v>
      </c>
      <c r="CD189" s="15">
        <v>33.496000000000002</v>
      </c>
      <c r="CE189" s="14">
        <v>8.4600000000000009</v>
      </c>
      <c r="CF189" s="15">
        <v>32.753999999999998</v>
      </c>
      <c r="CG189" s="14">
        <v>8.31</v>
      </c>
      <c r="CH189" s="15">
        <v>34.344000000000001</v>
      </c>
      <c r="CI189" s="14">
        <v>7.79</v>
      </c>
      <c r="CJ189" s="15">
        <v>34.79</v>
      </c>
      <c r="CK189" s="14">
        <v>7.4050000000000002</v>
      </c>
      <c r="CL189" s="15">
        <v>34.71</v>
      </c>
      <c r="CM189" s="14">
        <v>7.23</v>
      </c>
      <c r="CN189" s="15">
        <v>34.359000000000002</v>
      </c>
      <c r="CO189" s="14">
        <v>7.26</v>
      </c>
      <c r="CP189" s="6">
        <v>34.366999999999997</v>
      </c>
      <c r="CQ189" s="13">
        <v>7.4</v>
      </c>
      <c r="CR189" s="13">
        <v>7.8333333329999997</v>
      </c>
      <c r="CS189" s="18" t="s">
        <v>118</v>
      </c>
      <c r="CT189" s="18" t="s">
        <v>118</v>
      </c>
      <c r="CU189" s="18" t="s">
        <v>118</v>
      </c>
      <c r="CV189" s="19">
        <v>0.30333333333333334</v>
      </c>
      <c r="CW189" s="19">
        <v>0.378</v>
      </c>
      <c r="CX189" s="19">
        <v>2.3213333333333335</v>
      </c>
      <c r="CY189" s="19">
        <v>2.1059999999999999</v>
      </c>
      <c r="CZ189" s="19">
        <v>2.0986666666666665</v>
      </c>
      <c r="DA189" s="19">
        <v>3.246</v>
      </c>
      <c r="DB189" s="19">
        <v>1.006</v>
      </c>
      <c r="DC189" s="19">
        <v>1.18</v>
      </c>
      <c r="DD189" s="19">
        <v>6.6000000000000003E-2</v>
      </c>
      <c r="DE189" s="19" t="s">
        <v>118</v>
      </c>
      <c r="DF189" s="19">
        <v>0.314</v>
      </c>
      <c r="DG189" s="19">
        <v>0.26250000000000001</v>
      </c>
      <c r="DH189" s="19">
        <v>1.17</v>
      </c>
      <c r="DI189" s="19">
        <v>1.5325</v>
      </c>
      <c r="DJ189" s="19">
        <v>1.1000000000000001</v>
      </c>
      <c r="DK189" s="19">
        <v>0.28999999999999998</v>
      </c>
      <c r="DL189" s="14">
        <v>0.26666666666666666</v>
      </c>
      <c r="DM189" s="19">
        <v>1.8683333333333332</v>
      </c>
      <c r="DN189" s="14">
        <v>1.02</v>
      </c>
      <c r="DO189" s="19">
        <v>2.7866666666666666</v>
      </c>
      <c r="DP189" s="14">
        <v>1.75</v>
      </c>
      <c r="DQ189" s="19">
        <v>0.8666666666666667</v>
      </c>
      <c r="DR189" s="14">
        <v>0.76666666666666661</v>
      </c>
      <c r="DS189" s="20">
        <v>2275.7526616085311</v>
      </c>
      <c r="DT189" s="20">
        <v>2288.3225089938755</v>
      </c>
      <c r="DU189" s="20">
        <v>2065.1942892561337</v>
      </c>
      <c r="DV189" s="20">
        <v>2090.7904282752766</v>
      </c>
      <c r="DW189" s="20">
        <v>8.1669078536447746</v>
      </c>
      <c r="DX189" s="20">
        <v>8.1314786386124034</v>
      </c>
      <c r="DY189" s="20">
        <v>3.5791501957591851</v>
      </c>
      <c r="DZ189" s="20">
        <v>3.3654912077380859</v>
      </c>
      <c r="EA189" s="2">
        <v>883791.89999999991</v>
      </c>
      <c r="EB189" s="2" t="s">
        <v>118</v>
      </c>
      <c r="EC189" s="2">
        <v>17538.77656293683</v>
      </c>
      <c r="ED189" s="2">
        <v>485057.87999999989</v>
      </c>
      <c r="EE189" s="2">
        <v>964292.32500000007</v>
      </c>
      <c r="EF189" s="2">
        <v>166710.1</v>
      </c>
      <c r="EG189" s="2">
        <v>1370</v>
      </c>
      <c r="EH189" s="2" t="s">
        <v>118</v>
      </c>
      <c r="EI189" s="2">
        <v>34529.46635828189</v>
      </c>
      <c r="EJ189" s="2">
        <v>13154.111999999999</v>
      </c>
      <c r="EK189" s="2">
        <v>8906.43</v>
      </c>
      <c r="EL189" s="2">
        <v>2740.4400000000005</v>
      </c>
      <c r="EM189" s="2">
        <v>20</v>
      </c>
      <c r="EN189" s="2" t="s">
        <v>118</v>
      </c>
      <c r="EO189" s="2">
        <v>24</v>
      </c>
      <c r="EP189" s="2">
        <v>136</v>
      </c>
      <c r="EQ189" s="2">
        <v>55</v>
      </c>
      <c r="ER189" s="2">
        <v>260</v>
      </c>
      <c r="ES189" s="2">
        <v>6.666666666666667</v>
      </c>
      <c r="ET189" s="2" t="s">
        <v>118</v>
      </c>
      <c r="EU189" s="2">
        <v>96</v>
      </c>
      <c r="EV189" s="2">
        <v>8</v>
      </c>
      <c r="EW189" s="2">
        <v>0</v>
      </c>
      <c r="EX189" s="2">
        <v>100</v>
      </c>
      <c r="EY189" s="2">
        <v>34920</v>
      </c>
      <c r="EZ189" s="2" t="s">
        <v>118</v>
      </c>
      <c r="FA189" s="2">
        <v>1100</v>
      </c>
      <c r="FB189" s="2">
        <v>15104</v>
      </c>
      <c r="FC189" s="2">
        <v>47470</v>
      </c>
      <c r="FD189" s="2">
        <v>7826.666666666667</v>
      </c>
      <c r="FE189" s="14">
        <v>3.754</v>
      </c>
      <c r="FF189" s="14">
        <v>1.7033333333333331</v>
      </c>
      <c r="FG189" s="30">
        <v>12.22</v>
      </c>
      <c r="FH189" s="30">
        <v>10.379999999999999</v>
      </c>
      <c r="FI189" s="30">
        <v>0</v>
      </c>
      <c r="FJ189" s="30">
        <v>5.7799999999999994</v>
      </c>
      <c r="FK189" s="30">
        <v>1.78</v>
      </c>
      <c r="FL189" s="30">
        <v>0</v>
      </c>
      <c r="FM189" s="30">
        <v>5.7</v>
      </c>
      <c r="FN189" s="30">
        <v>3.5199999999999996</v>
      </c>
      <c r="FO189" s="30">
        <v>0</v>
      </c>
      <c r="FP189" s="30">
        <v>0</v>
      </c>
      <c r="FQ189" s="30">
        <v>0.67999999999999994</v>
      </c>
      <c r="FR189" s="30">
        <v>2.1399999999999997</v>
      </c>
      <c r="FS189" s="14">
        <v>48.182673061000003</v>
      </c>
      <c r="FT189" s="14">
        <v>6.2446953246666661</v>
      </c>
      <c r="FU189" s="14">
        <v>0.32389797879999999</v>
      </c>
      <c r="FV189" s="14">
        <v>0.44424995066666667</v>
      </c>
      <c r="FW189" s="14">
        <v>3.6387523180000003</v>
      </c>
      <c r="FX189" s="14">
        <v>1.4025483886666665</v>
      </c>
      <c r="FY189" s="14">
        <v>5.5799469400000003E-2</v>
      </c>
      <c r="FZ189" s="14">
        <v>4.1669605999999998E-2</v>
      </c>
      <c r="GA189" s="14">
        <v>3.0096342600000003E-2</v>
      </c>
      <c r="GB189" s="14">
        <v>8.307989E-3</v>
      </c>
      <c r="GC189" s="14">
        <v>0.31591445460000001</v>
      </c>
      <c r="GD189" s="14">
        <v>0.48691018666666669</v>
      </c>
      <c r="GE189" s="14">
        <v>0.26154698339999999</v>
      </c>
      <c r="GF189" s="14">
        <v>0.341723473</v>
      </c>
      <c r="GG189" s="14">
        <v>19.466749021600002</v>
      </c>
      <c r="GH189" s="14">
        <v>1.0596074226666665</v>
      </c>
      <c r="GI189" s="14">
        <v>7.4060580470000001</v>
      </c>
      <c r="GJ189" s="14">
        <v>1.1872953956666668</v>
      </c>
      <c r="GK189" s="14">
        <v>6.1479280880000005</v>
      </c>
      <c r="GL189" s="14">
        <v>0.90019383166666678</v>
      </c>
      <c r="GM189" s="14">
        <v>14.1014957682</v>
      </c>
      <c r="GN189" s="14">
        <v>3.5222013310000002</v>
      </c>
      <c r="GO189" s="14">
        <v>6.3025357478000004</v>
      </c>
      <c r="GP189" s="14">
        <v>1.9982787300000002</v>
      </c>
      <c r="GQ189" s="14">
        <v>8.444956E-4</v>
      </c>
      <c r="GR189" s="14">
        <v>1.1494523666666666E-2</v>
      </c>
      <c r="GS189" s="14">
        <v>7.0786923086</v>
      </c>
      <c r="GT189" s="14">
        <v>0.69911263466666662</v>
      </c>
      <c r="GU189" s="14">
        <v>5.3378619071999998</v>
      </c>
      <c r="GV189" s="14">
        <v>1.8159663216666668</v>
      </c>
      <c r="GW189" s="14">
        <v>0.36391264919999999</v>
      </c>
      <c r="GX189" s="14">
        <v>0.34167787366666663</v>
      </c>
    </row>
    <row r="190" spans="1:206" x14ac:dyDescent="0.3">
      <c r="A190" s="6">
        <v>2012</v>
      </c>
      <c r="B190" s="6">
        <v>5</v>
      </c>
      <c r="C190" s="12">
        <v>185</v>
      </c>
      <c r="D190" s="14">
        <v>9.85</v>
      </c>
      <c r="E190" s="14">
        <v>11.15</v>
      </c>
      <c r="F190" s="14">
        <v>10.199999999999999</v>
      </c>
      <c r="G190" s="14">
        <v>8.9499999999999993</v>
      </c>
      <c r="H190" s="14">
        <v>7.1</v>
      </c>
      <c r="I190" s="14">
        <v>7.85</v>
      </c>
      <c r="J190" s="14">
        <v>9.1999999999999993</v>
      </c>
      <c r="K190" s="14">
        <v>8.9</v>
      </c>
      <c r="L190" s="6">
        <v>1</v>
      </c>
      <c r="M190" s="6">
        <v>2</v>
      </c>
      <c r="N190" s="6">
        <v>0</v>
      </c>
      <c r="O190" s="6">
        <v>2</v>
      </c>
      <c r="P190" s="6">
        <v>2</v>
      </c>
      <c r="Q190" s="6">
        <v>4</v>
      </c>
      <c r="R190" s="6">
        <v>1</v>
      </c>
      <c r="S190" s="6">
        <v>1</v>
      </c>
      <c r="T190" s="6" t="s">
        <v>126</v>
      </c>
      <c r="U190" s="13" t="s">
        <v>126</v>
      </c>
      <c r="V190" s="13">
        <v>272.7</v>
      </c>
      <c r="W190" s="13">
        <v>244.7</v>
      </c>
      <c r="X190" s="13">
        <v>227.7</v>
      </c>
      <c r="Y190" s="13" t="s">
        <v>126</v>
      </c>
      <c r="Z190" s="13">
        <v>194.3</v>
      </c>
      <c r="AA190" s="13">
        <v>206.1</v>
      </c>
      <c r="AB190" s="13">
        <v>81.599999999999994</v>
      </c>
      <c r="AC190" s="13">
        <v>96.4</v>
      </c>
      <c r="AD190" s="13">
        <v>56.6</v>
      </c>
      <c r="AE190" s="13">
        <v>43.4</v>
      </c>
      <c r="AF190" s="13">
        <v>71.7</v>
      </c>
      <c r="AG190" s="13">
        <v>26.8</v>
      </c>
      <c r="AH190" s="13">
        <v>41.3</v>
      </c>
      <c r="AI190" s="13">
        <v>66.2</v>
      </c>
      <c r="AJ190" s="13">
        <v>14.13</v>
      </c>
      <c r="AK190" s="13">
        <v>11</v>
      </c>
      <c r="AL190" s="13">
        <v>3.31</v>
      </c>
      <c r="AM190" s="13">
        <v>6.38</v>
      </c>
      <c r="AN190" s="13">
        <v>25.44</v>
      </c>
      <c r="AO190" s="13">
        <v>20.25</v>
      </c>
      <c r="AP190" s="13">
        <v>11.32</v>
      </c>
      <c r="AQ190" s="13">
        <v>9.68</v>
      </c>
      <c r="AR190" s="13">
        <v>5.44</v>
      </c>
      <c r="AS190" s="13">
        <v>15.92</v>
      </c>
      <c r="AT190" s="13">
        <v>11.03</v>
      </c>
      <c r="AU190" s="13">
        <v>40.729999999999997</v>
      </c>
      <c r="AV190" s="13">
        <v>88.24</v>
      </c>
      <c r="AW190" s="13">
        <v>22.17</v>
      </c>
      <c r="AX190" s="13">
        <v>69.09</v>
      </c>
      <c r="AY190" s="13">
        <v>16.079999999999998</v>
      </c>
      <c r="AZ190" s="13">
        <v>24.29</v>
      </c>
      <c r="BA190" s="13">
        <v>40.35</v>
      </c>
      <c r="BB190" s="13">
        <v>12.73</v>
      </c>
      <c r="BC190" s="13">
        <v>7.72</v>
      </c>
      <c r="BD190" s="13">
        <v>14.93</v>
      </c>
      <c r="BE190" s="13">
        <v>83.22</v>
      </c>
      <c r="BF190" s="13">
        <v>80.47</v>
      </c>
      <c r="BG190" s="14">
        <v>9.92</v>
      </c>
      <c r="BH190" s="14">
        <v>10.050000000000001</v>
      </c>
      <c r="BI190" s="14">
        <v>10.29</v>
      </c>
      <c r="BJ190" s="14">
        <v>10.8</v>
      </c>
      <c r="BK190" s="14">
        <v>9.9700000000000006</v>
      </c>
      <c r="BL190" s="14">
        <v>8.51</v>
      </c>
      <c r="BM190" s="14">
        <v>9.2799999999999994</v>
      </c>
      <c r="BN190" s="14">
        <v>8.9700000000000006</v>
      </c>
      <c r="BO190" s="14">
        <v>8.8800000000000008</v>
      </c>
      <c r="BP190" s="14">
        <v>8.8000000000000007</v>
      </c>
      <c r="BQ190" s="14">
        <v>8.98</v>
      </c>
      <c r="BR190" s="14">
        <v>8.9700000000000006</v>
      </c>
      <c r="BS190" s="14">
        <v>8.69</v>
      </c>
      <c r="BT190" s="14">
        <v>9.8610000000000007</v>
      </c>
      <c r="BU190" s="14">
        <v>10.154</v>
      </c>
      <c r="BV190" s="14">
        <v>9.5670000000000002</v>
      </c>
      <c r="BW190" s="14">
        <v>9.0500000000000007</v>
      </c>
      <c r="BX190" s="14">
        <v>8.4700000000000006</v>
      </c>
      <c r="BY190" s="14">
        <v>8.8049999999999997</v>
      </c>
      <c r="BZ190" s="14">
        <v>8.984</v>
      </c>
      <c r="CA190" s="14">
        <v>9.702</v>
      </c>
      <c r="CB190" s="14" t="s">
        <v>126</v>
      </c>
      <c r="CC190" s="14">
        <v>9.24</v>
      </c>
      <c r="CD190" s="15">
        <v>33.170999999999999</v>
      </c>
      <c r="CE190" s="14">
        <v>9.16</v>
      </c>
      <c r="CF190" s="15">
        <v>33.686</v>
      </c>
      <c r="CG190" s="14">
        <v>8.9849999999999994</v>
      </c>
      <c r="CH190" s="15">
        <v>34.615000000000002</v>
      </c>
      <c r="CI190" s="14">
        <v>8.7449999999999992</v>
      </c>
      <c r="CJ190" s="15">
        <v>34.932000000000002</v>
      </c>
      <c r="CK190" s="14">
        <v>8.27</v>
      </c>
      <c r="CL190" s="15">
        <v>34.975000000000001</v>
      </c>
      <c r="CM190" s="14">
        <v>10.074999999999999</v>
      </c>
      <c r="CN190" s="15">
        <v>34.018999999999998</v>
      </c>
      <c r="CO190" s="14">
        <v>8.375</v>
      </c>
      <c r="CP190" s="6">
        <v>34.417999999999999</v>
      </c>
      <c r="CQ190" s="13">
        <v>6.75</v>
      </c>
      <c r="CR190" s="13">
        <v>5</v>
      </c>
      <c r="CS190" s="18" t="s">
        <v>118</v>
      </c>
      <c r="CT190" s="18" t="s">
        <v>118</v>
      </c>
      <c r="CU190" s="18" t="s">
        <v>118</v>
      </c>
      <c r="CV190" s="19">
        <v>0.22625000000000001</v>
      </c>
      <c r="CW190" s="19">
        <v>0.30499999999999999</v>
      </c>
      <c r="CX190" s="19">
        <v>1.7308333333333334</v>
      </c>
      <c r="CY190" s="19">
        <v>1.9575</v>
      </c>
      <c r="CZ190" s="19">
        <v>0.74624999999999997</v>
      </c>
      <c r="DA190" s="19">
        <v>1.7275</v>
      </c>
      <c r="DB190" s="19">
        <v>0.52375000000000005</v>
      </c>
      <c r="DC190" s="19">
        <v>1.125</v>
      </c>
      <c r="DD190" s="19">
        <v>0.13750000000000001</v>
      </c>
      <c r="DE190" s="19" t="s">
        <v>118</v>
      </c>
      <c r="DF190" s="19">
        <v>0.26750000000000002</v>
      </c>
      <c r="DG190" s="19">
        <v>0.29749999999999999</v>
      </c>
      <c r="DH190" s="19">
        <v>1.24</v>
      </c>
      <c r="DI190" s="19">
        <v>0.84666666666666668</v>
      </c>
      <c r="DJ190" s="19">
        <v>1</v>
      </c>
      <c r="DK190" s="19">
        <v>0.19500000000000001</v>
      </c>
      <c r="DL190" s="14">
        <v>0.41</v>
      </c>
      <c r="DM190" s="19">
        <v>1.425</v>
      </c>
      <c r="DN190" s="14">
        <v>1.125</v>
      </c>
      <c r="DO190" s="19">
        <v>0.505</v>
      </c>
      <c r="DP190" s="14">
        <v>1.38</v>
      </c>
      <c r="DQ190" s="19">
        <v>0.5</v>
      </c>
      <c r="DR190" s="14">
        <v>1.05</v>
      </c>
      <c r="DS190" s="20">
        <v>2265.5116407058085</v>
      </c>
      <c r="DT190" s="20">
        <v>2281.7486097078586</v>
      </c>
      <c r="DU190" s="20">
        <v>2046.5771751237853</v>
      </c>
      <c r="DV190" s="20">
        <v>2109.1871854141536</v>
      </c>
      <c r="DW190" s="20">
        <v>8.1340218315241728</v>
      </c>
      <c r="DX190" s="20">
        <v>8.0516317798678685</v>
      </c>
      <c r="DY190" s="20">
        <v>3.735301265050591</v>
      </c>
      <c r="DZ190" s="20">
        <v>3.0035678861235979</v>
      </c>
      <c r="EA190" s="2">
        <v>915855.04800000007</v>
      </c>
      <c r="EB190" s="2" t="s">
        <v>118</v>
      </c>
      <c r="EC190" s="2">
        <v>14387.277649284122</v>
      </c>
      <c r="ED190" s="2">
        <v>56521.575000000004</v>
      </c>
      <c r="EE190" s="2">
        <v>429906.52500000008</v>
      </c>
      <c r="EF190" s="2">
        <v>18497.97</v>
      </c>
      <c r="EG190" s="2">
        <v>8769.4</v>
      </c>
      <c r="EH190" s="2" t="s">
        <v>118</v>
      </c>
      <c r="EI190" s="2">
        <v>26719.229920099082</v>
      </c>
      <c r="EJ190" s="2">
        <v>6851.1000000000013</v>
      </c>
      <c r="EK190" s="2">
        <v>43847.040000000001</v>
      </c>
      <c r="EL190" s="2">
        <v>58234.350000000006</v>
      </c>
      <c r="EM190" s="2">
        <v>92</v>
      </c>
      <c r="EN190" s="2" t="s">
        <v>118</v>
      </c>
      <c r="EO190" s="2">
        <v>5</v>
      </c>
      <c r="EP190" s="2">
        <v>25</v>
      </c>
      <c r="EQ190" s="2">
        <v>135</v>
      </c>
      <c r="ER190" s="2">
        <v>4650</v>
      </c>
      <c r="ES190" s="2">
        <v>108</v>
      </c>
      <c r="ET190" s="2" t="s">
        <v>118</v>
      </c>
      <c r="EU190" s="2">
        <v>0</v>
      </c>
      <c r="EV190" s="2">
        <v>10</v>
      </c>
      <c r="EW190" s="2">
        <v>0</v>
      </c>
      <c r="EX190" s="2">
        <v>2570</v>
      </c>
      <c r="EY190" s="2">
        <v>2280</v>
      </c>
      <c r="EZ190" s="2" t="s">
        <v>118</v>
      </c>
      <c r="FA190" s="2">
        <v>115</v>
      </c>
      <c r="FB190" s="2">
        <v>300</v>
      </c>
      <c r="FC190" s="2">
        <v>4770</v>
      </c>
      <c r="FD190" s="2">
        <v>450</v>
      </c>
      <c r="FE190" s="14">
        <v>2.5625</v>
      </c>
      <c r="FF190" s="14">
        <v>3.7</v>
      </c>
      <c r="FG190" s="30">
        <v>14.175000000000001</v>
      </c>
      <c r="FH190" s="30">
        <v>12.85</v>
      </c>
      <c r="FI190" s="30">
        <v>2.5250000000000004</v>
      </c>
      <c r="FJ190" s="30">
        <v>4.6750000000000007</v>
      </c>
      <c r="FK190" s="30">
        <v>0.67500000000000004</v>
      </c>
      <c r="FL190" s="30">
        <v>0</v>
      </c>
      <c r="FM190" s="30">
        <v>12.95</v>
      </c>
      <c r="FN190" s="30">
        <v>6.6250000000000009</v>
      </c>
      <c r="FO190" s="30">
        <v>0</v>
      </c>
      <c r="FP190" s="30">
        <v>0</v>
      </c>
      <c r="FQ190" s="30">
        <v>0.65</v>
      </c>
      <c r="FR190" s="30">
        <v>5.4749999999999996</v>
      </c>
      <c r="FS190" s="14">
        <v>125.96262233</v>
      </c>
      <c r="FT190" s="14">
        <v>3.1078669520000002</v>
      </c>
      <c r="FU190" s="14">
        <v>2.0989404240000002</v>
      </c>
      <c r="FV190" s="14">
        <v>7.5620071499999997E-2</v>
      </c>
      <c r="FW190" s="14">
        <v>25.781706226499999</v>
      </c>
      <c r="FX190" s="14">
        <v>3.8987277000000001E-2</v>
      </c>
      <c r="FY190" s="14">
        <v>0.19992690149999998</v>
      </c>
      <c r="FZ190" s="14">
        <v>0.15353906650000002</v>
      </c>
      <c r="GA190" s="14">
        <v>8.8764101999999998E-2</v>
      </c>
      <c r="GB190" s="14">
        <v>0</v>
      </c>
      <c r="GC190" s="14">
        <v>0.80607990049999989</v>
      </c>
      <c r="GD190" s="14">
        <v>0.36989487050000003</v>
      </c>
      <c r="GE190" s="14">
        <v>0.30126780250000001</v>
      </c>
      <c r="GF190" s="14">
        <v>3.6872347999999999E-2</v>
      </c>
      <c r="GG190" s="14">
        <v>37.637128867500003</v>
      </c>
      <c r="GH190" s="14">
        <v>0.46973217249999999</v>
      </c>
      <c r="GI190" s="14">
        <v>26.393263219999998</v>
      </c>
      <c r="GJ190" s="14">
        <v>0.32749277900000001</v>
      </c>
      <c r="GK190" s="14">
        <v>14.538316842499999</v>
      </c>
      <c r="GL190" s="14">
        <v>1.362922092</v>
      </c>
      <c r="GM190" s="14">
        <v>6.7409044892500001</v>
      </c>
      <c r="GN190" s="14">
        <v>1.390601347</v>
      </c>
      <c r="GO190" s="14">
        <v>4.7746482927500002</v>
      </c>
      <c r="GP190" s="14">
        <v>1.0875587775</v>
      </c>
      <c r="GQ190" s="14">
        <v>7.9171462499999998E-3</v>
      </c>
      <c r="GR190" s="14">
        <v>5.7472618000000003E-2</v>
      </c>
      <c r="GS190" s="14">
        <v>1.7841634527500001</v>
      </c>
      <c r="GT190" s="14">
        <v>5.3144046E-2</v>
      </c>
      <c r="GU190" s="14">
        <v>2.6601611917500003</v>
      </c>
      <c r="GV190" s="14">
        <v>0</v>
      </c>
      <c r="GW190" s="14">
        <v>8.5139774500000001E-2</v>
      </c>
      <c r="GX190" s="14">
        <v>9.2714069999999996E-2</v>
      </c>
    </row>
    <row r="191" spans="1:206" x14ac:dyDescent="0.3">
      <c r="A191" s="6">
        <v>2012</v>
      </c>
      <c r="B191" s="6">
        <v>6</v>
      </c>
      <c r="C191" s="12">
        <v>186</v>
      </c>
      <c r="D191" s="14">
        <v>11.15</v>
      </c>
      <c r="E191" s="14">
        <v>12.7</v>
      </c>
      <c r="F191" s="14">
        <v>11.7</v>
      </c>
      <c r="G191" s="14">
        <v>11.05</v>
      </c>
      <c r="H191" s="14">
        <v>9.4</v>
      </c>
      <c r="I191" s="14">
        <v>9.6999999999999993</v>
      </c>
      <c r="J191" s="14">
        <v>11.5</v>
      </c>
      <c r="K191" s="14">
        <v>11.55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 t="s">
        <v>126</v>
      </c>
      <c r="U191" s="13" t="s">
        <v>126</v>
      </c>
      <c r="V191" s="13">
        <v>156.4</v>
      </c>
      <c r="W191" s="13">
        <v>166.5</v>
      </c>
      <c r="X191" s="13">
        <v>152.80000000000001</v>
      </c>
      <c r="Y191" s="13" t="s">
        <v>126</v>
      </c>
      <c r="Z191" s="13">
        <v>100.5</v>
      </c>
      <c r="AA191" s="13">
        <v>115.9</v>
      </c>
      <c r="AB191" s="13">
        <v>226</v>
      </c>
      <c r="AC191" s="13">
        <v>117.2</v>
      </c>
      <c r="AD191" s="13">
        <v>82.2</v>
      </c>
      <c r="AE191" s="13">
        <v>37.799999999999997</v>
      </c>
      <c r="AF191" s="13">
        <v>48.8</v>
      </c>
      <c r="AG191" s="13">
        <v>44.4</v>
      </c>
      <c r="AH191" s="13">
        <v>54.9</v>
      </c>
      <c r="AI191" s="13">
        <v>135.19999999999999</v>
      </c>
      <c r="AJ191" s="13">
        <v>41.26</v>
      </c>
      <c r="AK191" s="13">
        <v>30.47</v>
      </c>
      <c r="AL191" s="13">
        <v>20.72</v>
      </c>
      <c r="AM191" s="13">
        <v>18.14</v>
      </c>
      <c r="AN191" s="13">
        <v>58.51</v>
      </c>
      <c r="AO191" s="13">
        <v>22.92</v>
      </c>
      <c r="AP191" s="13">
        <v>6.58</v>
      </c>
      <c r="AQ191" s="13">
        <v>4.29</v>
      </c>
      <c r="AR191" s="13">
        <v>0.92</v>
      </c>
      <c r="AS191" s="13">
        <v>4.04</v>
      </c>
      <c r="AT191" s="13">
        <v>3.76</v>
      </c>
      <c r="AU191" s="13">
        <v>22.46</v>
      </c>
      <c r="AV191" s="13">
        <v>55.04</v>
      </c>
      <c r="AW191" s="13">
        <v>13.13</v>
      </c>
      <c r="AX191" s="13">
        <v>48.35</v>
      </c>
      <c r="AY191" s="13">
        <v>14.38</v>
      </c>
      <c r="AZ191" s="13">
        <v>27.16</v>
      </c>
      <c r="BA191" s="13">
        <v>44.49</v>
      </c>
      <c r="BB191" s="13">
        <v>23.12</v>
      </c>
      <c r="BC191" s="13">
        <v>11.39</v>
      </c>
      <c r="BD191" s="13">
        <v>20.77</v>
      </c>
      <c r="BE191" s="13">
        <v>86.77</v>
      </c>
      <c r="BF191" s="13">
        <v>150.46</v>
      </c>
      <c r="BG191" s="14">
        <v>12.09</v>
      </c>
      <c r="BH191" s="14">
        <v>12.01</v>
      </c>
      <c r="BI191" s="14">
        <v>11.9</v>
      </c>
      <c r="BJ191" s="14">
        <v>12.13</v>
      </c>
      <c r="BK191" s="14">
        <v>11.35</v>
      </c>
      <c r="BL191" s="14">
        <v>10.050000000000001</v>
      </c>
      <c r="BM191" s="14">
        <v>11</v>
      </c>
      <c r="BN191" s="14">
        <v>10.53</v>
      </c>
      <c r="BO191" s="14">
        <v>10.93</v>
      </c>
      <c r="BP191" s="14">
        <v>11.16</v>
      </c>
      <c r="BQ191" s="14">
        <v>11.18</v>
      </c>
      <c r="BR191" s="14">
        <v>11.61</v>
      </c>
      <c r="BS191" s="14">
        <v>11.3</v>
      </c>
      <c r="BT191" s="14">
        <v>11.234</v>
      </c>
      <c r="BU191" s="14">
        <v>11.706</v>
      </c>
      <c r="BV191" s="14">
        <v>11.394</v>
      </c>
      <c r="BW191" s="14">
        <v>10.151999999999999</v>
      </c>
      <c r="BX191" s="14">
        <v>9.9920000000000009</v>
      </c>
      <c r="BY191" s="14">
        <v>10.246</v>
      </c>
      <c r="BZ191" s="14">
        <v>10.148</v>
      </c>
      <c r="CA191" s="14">
        <v>12.64</v>
      </c>
      <c r="CB191" s="14" t="s">
        <v>126</v>
      </c>
      <c r="CC191" s="14">
        <v>11.43</v>
      </c>
      <c r="CD191" s="15">
        <v>34.549999999999997</v>
      </c>
      <c r="CE191" s="14">
        <v>10.705</v>
      </c>
      <c r="CF191" s="15">
        <v>34.395000000000003</v>
      </c>
      <c r="CG191" s="14">
        <v>9.8000000000000007</v>
      </c>
      <c r="CH191" s="15">
        <v>34.764000000000003</v>
      </c>
      <c r="CI191" s="14">
        <v>10.029999999999999</v>
      </c>
      <c r="CJ191" s="15">
        <v>35.090000000000003</v>
      </c>
      <c r="CK191" s="14">
        <v>10.68</v>
      </c>
      <c r="CL191" s="15">
        <v>35.286000000000001</v>
      </c>
      <c r="CM191" s="14">
        <v>9.8699999999999992</v>
      </c>
      <c r="CN191" s="15">
        <v>34.277999999999999</v>
      </c>
      <c r="CO191" s="14">
        <v>9.68</v>
      </c>
      <c r="CP191" s="6">
        <v>34.411000000000001</v>
      </c>
      <c r="CQ191" s="13">
        <v>6.5</v>
      </c>
      <c r="CR191" s="13">
        <v>6.8333333329999997</v>
      </c>
      <c r="CS191" s="18" t="s">
        <v>118</v>
      </c>
      <c r="CT191" s="18" t="s">
        <v>118</v>
      </c>
      <c r="CU191" s="18" t="s">
        <v>118</v>
      </c>
      <c r="CV191" s="19">
        <v>0.15</v>
      </c>
      <c r="CW191" s="19">
        <v>0.36499999999999999</v>
      </c>
      <c r="CX191" s="19">
        <v>1.825</v>
      </c>
      <c r="CY191" s="19">
        <v>2.7625000000000002</v>
      </c>
      <c r="CZ191" s="19">
        <v>0.22</v>
      </c>
      <c r="DA191" s="19">
        <v>2.0649999999999999</v>
      </c>
      <c r="DB191" s="19">
        <v>0.21333333333333332</v>
      </c>
      <c r="DC191" s="19">
        <v>0.77500000000000002</v>
      </c>
      <c r="DD191" s="19">
        <v>0.1875</v>
      </c>
      <c r="DE191" s="19" t="s">
        <v>118</v>
      </c>
      <c r="DF191" s="19">
        <v>0.6825</v>
      </c>
      <c r="DG191" s="19">
        <v>0.20599999999999999</v>
      </c>
      <c r="DH191" s="19">
        <v>1.3380000000000001</v>
      </c>
      <c r="DI191" s="19">
        <v>0.5</v>
      </c>
      <c r="DJ191" s="19">
        <v>1.26</v>
      </c>
      <c r="DK191" s="19">
        <v>0.17499999999999999</v>
      </c>
      <c r="DL191" s="14">
        <v>0.35666666666666669</v>
      </c>
      <c r="DM191" s="19">
        <v>1.1174999999999999</v>
      </c>
      <c r="DN191" s="14">
        <v>1.06</v>
      </c>
      <c r="DO191" s="19">
        <v>0.67249999999999999</v>
      </c>
      <c r="DP191" s="14">
        <v>0.83333333333333326</v>
      </c>
      <c r="DQ191" s="19">
        <v>1.25</v>
      </c>
      <c r="DR191" s="14">
        <v>1.0666666666666667</v>
      </c>
      <c r="DS191" s="20">
        <v>2251.5773346821197</v>
      </c>
      <c r="DT191" s="20">
        <v>2289.8539734374567</v>
      </c>
      <c r="DU191" s="20">
        <v>2084.5551271805843</v>
      </c>
      <c r="DV191" s="20">
        <v>2096.7554879595855</v>
      </c>
      <c r="DW191" s="20">
        <v>8.0234516509588367</v>
      </c>
      <c r="DX191" s="20">
        <v>8.0767473243516257</v>
      </c>
      <c r="DY191" s="20">
        <v>2.959819177218951</v>
      </c>
      <c r="DZ191" s="20">
        <v>3.3159899236057417</v>
      </c>
      <c r="EA191" s="2">
        <v>513147.39</v>
      </c>
      <c r="EB191" s="2" t="s">
        <v>118</v>
      </c>
      <c r="EC191" s="2">
        <v>5138.3134461728996</v>
      </c>
      <c r="ED191" s="2">
        <v>125375.13</v>
      </c>
      <c r="EE191" s="2">
        <v>637426.34400000004</v>
      </c>
      <c r="EF191" s="2">
        <v>246639.6</v>
      </c>
      <c r="EG191" s="2">
        <v>19183.25</v>
      </c>
      <c r="EH191" s="2" t="s">
        <v>118</v>
      </c>
      <c r="EI191" s="2">
        <v>4795.7592164280404</v>
      </c>
      <c r="EJ191" s="2">
        <v>9591.5400000000009</v>
      </c>
      <c r="EK191" s="2">
        <v>81117.024000000005</v>
      </c>
      <c r="EL191" s="2">
        <v>42933.560000000012</v>
      </c>
      <c r="EM191" s="2">
        <v>15</v>
      </c>
      <c r="EN191" s="2" t="s">
        <v>118</v>
      </c>
      <c r="EO191" s="2">
        <v>5</v>
      </c>
      <c r="EP191" s="2">
        <v>35</v>
      </c>
      <c r="EQ191" s="2">
        <v>44</v>
      </c>
      <c r="ER191" s="2">
        <v>586.66666666666663</v>
      </c>
      <c r="ES191" s="2">
        <v>430</v>
      </c>
      <c r="ET191" s="2" t="s">
        <v>118</v>
      </c>
      <c r="EU191" s="2">
        <v>35</v>
      </c>
      <c r="EV191" s="2">
        <v>10</v>
      </c>
      <c r="EW191" s="2">
        <v>36</v>
      </c>
      <c r="EX191" s="2">
        <v>2720</v>
      </c>
      <c r="EY191" s="2">
        <v>16655</v>
      </c>
      <c r="EZ191" s="2" t="s">
        <v>118</v>
      </c>
      <c r="FA191" s="2">
        <v>105</v>
      </c>
      <c r="FB191" s="2">
        <v>915</v>
      </c>
      <c r="FC191" s="2">
        <v>330308</v>
      </c>
      <c r="FD191" s="2">
        <v>117826.66666666667</v>
      </c>
      <c r="FE191" s="14">
        <v>2.0175000000000001</v>
      </c>
      <c r="FF191" s="14">
        <v>4.4666666666666668</v>
      </c>
      <c r="FG191" s="30">
        <v>13.375</v>
      </c>
      <c r="FH191" s="30">
        <v>8.6</v>
      </c>
      <c r="FI191" s="30">
        <v>4.9250000000000007</v>
      </c>
      <c r="FJ191" s="30">
        <v>3.4749999999999996</v>
      </c>
      <c r="FK191" s="30">
        <v>0.97499999999999998</v>
      </c>
      <c r="FL191" s="30">
        <v>4.45</v>
      </c>
      <c r="FM191" s="30">
        <v>3.6000000000000005</v>
      </c>
      <c r="FN191" s="30">
        <v>1.425</v>
      </c>
      <c r="FO191" s="30">
        <v>0</v>
      </c>
      <c r="FP191" s="30">
        <v>0</v>
      </c>
      <c r="FQ191" s="30">
        <v>0</v>
      </c>
      <c r="FR191" s="30">
        <v>0</v>
      </c>
      <c r="FS191" s="14">
        <v>158.86179266749997</v>
      </c>
      <c r="FT191" s="14">
        <v>3.3301305686666667</v>
      </c>
      <c r="FU191" s="14">
        <v>1.2572050090000002</v>
      </c>
      <c r="FV191" s="14">
        <v>2.2623243666666668E-2</v>
      </c>
      <c r="FW191" s="14">
        <v>9.27264006425</v>
      </c>
      <c r="FX191" s="14">
        <v>3.1817683666666666E-2</v>
      </c>
      <c r="FY191" s="14">
        <v>0.230074636</v>
      </c>
      <c r="FZ191" s="14">
        <v>0.36802842499999994</v>
      </c>
      <c r="GA191" s="14">
        <v>5.5345997500000001E-2</v>
      </c>
      <c r="GB191" s="14">
        <v>0</v>
      </c>
      <c r="GC191" s="14">
        <v>2.2132370917499999</v>
      </c>
      <c r="GD191" s="14">
        <v>0.50446741866666667</v>
      </c>
      <c r="GE191" s="14">
        <v>0.48307674624999997</v>
      </c>
      <c r="GF191" s="14">
        <v>3.791096E-2</v>
      </c>
      <c r="GG191" s="14">
        <v>61.154464482500003</v>
      </c>
      <c r="GH191" s="14">
        <v>0.2219074633333333</v>
      </c>
      <c r="GI191" s="14">
        <v>27.344414118</v>
      </c>
      <c r="GJ191" s="14">
        <v>1.0317900099999999</v>
      </c>
      <c r="GK191" s="14">
        <v>53.787874644999995</v>
      </c>
      <c r="GL191" s="14">
        <v>0.95998219666666662</v>
      </c>
      <c r="GM191" s="14">
        <v>9.499248689749999</v>
      </c>
      <c r="GN191" s="14">
        <v>3.4896841653333333</v>
      </c>
      <c r="GO191" s="14">
        <v>8.9183609182499985</v>
      </c>
      <c r="GP191" s="14">
        <v>0.93724577566666667</v>
      </c>
      <c r="GQ191" s="14">
        <v>4.222478E-3</v>
      </c>
      <c r="GR191" s="14">
        <v>1.2578293043333333</v>
      </c>
      <c r="GS191" s="14">
        <v>0.2491325405</v>
      </c>
      <c r="GT191" s="14">
        <v>4.8265883666666676E-2</v>
      </c>
      <c r="GU191" s="14">
        <v>3.0954012400000006</v>
      </c>
      <c r="GV191" s="14">
        <v>7.5788068E-2</v>
      </c>
      <c r="GW191" s="14">
        <v>4.4660826000000001E-2</v>
      </c>
      <c r="GX191" s="14">
        <v>1.3597221513333333</v>
      </c>
    </row>
    <row r="192" spans="1:206" x14ac:dyDescent="0.3">
      <c r="A192" s="6">
        <v>2012</v>
      </c>
      <c r="B192" s="6">
        <v>7</v>
      </c>
      <c r="C192" s="12">
        <v>187</v>
      </c>
      <c r="D192" s="14">
        <v>12.7</v>
      </c>
      <c r="E192" s="14">
        <v>14.1</v>
      </c>
      <c r="F192" s="14">
        <v>12.9</v>
      </c>
      <c r="G192" s="14">
        <v>12.6</v>
      </c>
      <c r="H192" s="14">
        <v>11.35</v>
      </c>
      <c r="I192" s="14">
        <v>12</v>
      </c>
      <c r="J192" s="14">
        <v>13.45</v>
      </c>
      <c r="K192" s="14">
        <v>13.7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 t="s">
        <v>126</v>
      </c>
      <c r="U192" s="13" t="s">
        <v>126</v>
      </c>
      <c r="V192" s="13">
        <v>158.5</v>
      </c>
      <c r="W192" s="13">
        <v>95.5</v>
      </c>
      <c r="X192" s="13">
        <v>105.6</v>
      </c>
      <c r="Y192" s="13" t="s">
        <v>126</v>
      </c>
      <c r="Z192" s="13">
        <v>92.6</v>
      </c>
      <c r="AA192" s="13">
        <v>102.4</v>
      </c>
      <c r="AB192" s="13">
        <v>143.19999999999999</v>
      </c>
      <c r="AC192" s="13">
        <v>107.8</v>
      </c>
      <c r="AD192" s="13">
        <v>82.8</v>
      </c>
      <c r="AE192" s="13">
        <v>56</v>
      </c>
      <c r="AF192" s="13">
        <v>74.599999999999994</v>
      </c>
      <c r="AG192" s="13">
        <v>55</v>
      </c>
      <c r="AH192" s="13">
        <v>72.5</v>
      </c>
      <c r="AI192" s="13">
        <v>124.4</v>
      </c>
      <c r="AJ192" s="13">
        <v>45.75</v>
      </c>
      <c r="AK192" s="13">
        <v>27.98</v>
      </c>
      <c r="AL192" s="13">
        <v>13.25</v>
      </c>
      <c r="AM192" s="13">
        <v>19.34</v>
      </c>
      <c r="AN192" s="13">
        <v>74.680000000000007</v>
      </c>
      <c r="AO192" s="13">
        <v>53.36</v>
      </c>
      <c r="AP192" s="13">
        <v>12.41</v>
      </c>
      <c r="AQ192" s="13">
        <v>8.91</v>
      </c>
      <c r="AR192" s="13">
        <v>4.17</v>
      </c>
      <c r="AS192" s="13">
        <v>6.18</v>
      </c>
      <c r="AT192" s="13">
        <v>8.7100000000000009</v>
      </c>
      <c r="AU192" s="13">
        <v>18.53</v>
      </c>
      <c r="AV192" s="13">
        <v>57.16</v>
      </c>
      <c r="AW192" s="13">
        <v>21.3</v>
      </c>
      <c r="AX192" s="13">
        <v>62.7</v>
      </c>
      <c r="AY192" s="13">
        <v>16.2</v>
      </c>
      <c r="AZ192" s="13">
        <v>25.48</v>
      </c>
      <c r="BA192" s="13">
        <v>48.94</v>
      </c>
      <c r="BB192" s="13">
        <v>23.29</v>
      </c>
      <c r="BC192" s="13">
        <v>13.14</v>
      </c>
      <c r="BD192" s="13">
        <v>35.68</v>
      </c>
      <c r="BE192" s="13">
        <v>140.54</v>
      </c>
      <c r="BF192" s="13">
        <v>182.93</v>
      </c>
      <c r="BG192" s="14">
        <v>13.53</v>
      </c>
      <c r="BH192" s="14">
        <v>12.87</v>
      </c>
      <c r="BI192" s="14">
        <v>12.55</v>
      </c>
      <c r="BJ192" s="14">
        <v>12.84</v>
      </c>
      <c r="BK192" s="14">
        <v>12.07</v>
      </c>
      <c r="BL192" s="14">
        <v>10.77</v>
      </c>
      <c r="BM192" s="14">
        <v>11.79</v>
      </c>
      <c r="BN192" s="14">
        <v>11.39</v>
      </c>
      <c r="BO192" s="14">
        <v>12.49</v>
      </c>
      <c r="BP192" s="14">
        <v>12.61</v>
      </c>
      <c r="BQ192" s="14">
        <v>12.27</v>
      </c>
      <c r="BR192" s="14">
        <v>13.3</v>
      </c>
      <c r="BS192" s="14">
        <v>12.72</v>
      </c>
      <c r="BT192" s="14">
        <v>13.305</v>
      </c>
      <c r="BU192" s="14">
        <v>13.035</v>
      </c>
      <c r="BV192" s="14">
        <v>12.102</v>
      </c>
      <c r="BW192" s="14">
        <v>12.005000000000001</v>
      </c>
      <c r="BX192" s="14">
        <v>10.831</v>
      </c>
      <c r="BY192" s="14">
        <v>11.875</v>
      </c>
      <c r="BZ192" s="14">
        <v>11.651999999999999</v>
      </c>
      <c r="CA192" s="14">
        <v>13.478999999999999</v>
      </c>
      <c r="CB192" s="14" t="s">
        <v>126</v>
      </c>
      <c r="CC192" s="14">
        <v>11.925000000000001</v>
      </c>
      <c r="CD192" s="15">
        <v>34.773000000000003</v>
      </c>
      <c r="CE192" s="14">
        <v>12.6</v>
      </c>
      <c r="CF192" s="15">
        <v>34.58</v>
      </c>
      <c r="CG192" s="14">
        <v>11.19</v>
      </c>
      <c r="CH192" s="15">
        <v>34.688000000000002</v>
      </c>
      <c r="CI192" s="14">
        <v>11.24</v>
      </c>
      <c r="CJ192" s="15">
        <v>35.113</v>
      </c>
      <c r="CK192" s="14">
        <v>11.984999999999999</v>
      </c>
      <c r="CL192" s="15">
        <v>35.258000000000003</v>
      </c>
      <c r="CM192" s="14">
        <v>12.244999999999999</v>
      </c>
      <c r="CN192" s="15">
        <v>34.506</v>
      </c>
      <c r="CO192" s="14">
        <v>11.4</v>
      </c>
      <c r="CP192" s="6">
        <v>34.732999999999997</v>
      </c>
      <c r="CQ192" s="13">
        <v>8.5</v>
      </c>
      <c r="CR192" s="13">
        <v>8.25</v>
      </c>
      <c r="CS192" s="18" t="s">
        <v>118</v>
      </c>
      <c r="CT192" s="18" t="s">
        <v>118</v>
      </c>
      <c r="CU192" s="18" t="s">
        <v>118</v>
      </c>
      <c r="CV192" s="19">
        <v>0.17142857142857143</v>
      </c>
      <c r="CW192" s="19">
        <v>0.33</v>
      </c>
      <c r="CX192" s="19">
        <v>1.63</v>
      </c>
      <c r="CY192" s="19">
        <v>1.968</v>
      </c>
      <c r="CZ192" s="19">
        <v>0.25714285714285712</v>
      </c>
      <c r="DA192" s="19">
        <v>1.3640000000000001</v>
      </c>
      <c r="DB192" s="19">
        <v>0.32571428571428573</v>
      </c>
      <c r="DC192" s="19">
        <v>0.6</v>
      </c>
      <c r="DD192" s="19">
        <v>0.23399999999999999</v>
      </c>
      <c r="DE192" s="19" t="s">
        <v>118</v>
      </c>
      <c r="DF192" s="19">
        <v>0.57399999999999995</v>
      </c>
      <c r="DG192" s="19">
        <v>0.155</v>
      </c>
      <c r="DH192" s="19">
        <v>1.1375</v>
      </c>
      <c r="DI192" s="19">
        <v>0.51</v>
      </c>
      <c r="DJ192" s="19">
        <v>2.15</v>
      </c>
      <c r="DK192" s="19">
        <v>0.14666666666666667</v>
      </c>
      <c r="DL192" s="14">
        <v>0.19</v>
      </c>
      <c r="DM192" s="19">
        <v>1.1066666666666667</v>
      </c>
      <c r="DN192" s="14">
        <v>0.99</v>
      </c>
      <c r="DO192" s="19">
        <v>0.44999999999999996</v>
      </c>
      <c r="DP192" s="14">
        <v>0.52500000000000002</v>
      </c>
      <c r="DQ192" s="19">
        <v>0.66666666666666663</v>
      </c>
      <c r="DR192" s="14">
        <v>1.4</v>
      </c>
      <c r="DS192" s="20">
        <v>2277.3758118843821</v>
      </c>
      <c r="DT192" s="20">
        <v>2295.8963158941588</v>
      </c>
      <c r="DU192" s="20">
        <v>2076.3990451883724</v>
      </c>
      <c r="DV192" s="20">
        <v>2098.595329635476</v>
      </c>
      <c r="DW192" s="20">
        <v>8.0555238982541475</v>
      </c>
      <c r="DX192" s="20">
        <v>8.0558952758397382</v>
      </c>
      <c r="DY192" s="20">
        <v>3.4794293317077734</v>
      </c>
      <c r="DZ192" s="20">
        <v>3.3892802156857456</v>
      </c>
      <c r="EA192" s="2">
        <v>226360.34399999998</v>
      </c>
      <c r="EB192" s="2" t="s">
        <v>118</v>
      </c>
      <c r="EC192" s="2">
        <v>182238.85022426551</v>
      </c>
      <c r="ED192" s="2">
        <v>419013.27599999995</v>
      </c>
      <c r="EE192" s="2">
        <v>844055.5199999999</v>
      </c>
      <c r="EF192" s="2">
        <v>137707.11000000002</v>
      </c>
      <c r="EG192" s="2">
        <v>13702</v>
      </c>
      <c r="EH192" s="2" t="s">
        <v>118</v>
      </c>
      <c r="EI192" s="2">
        <v>16716.646411549169</v>
      </c>
      <c r="EJ192" s="2">
        <v>14524.332</v>
      </c>
      <c r="EK192" s="2">
        <v>34598.055</v>
      </c>
      <c r="EL192" s="2">
        <v>11646.870000000003</v>
      </c>
      <c r="EM192" s="2">
        <v>4</v>
      </c>
      <c r="EN192" s="2" t="s">
        <v>118</v>
      </c>
      <c r="EO192" s="2">
        <v>20</v>
      </c>
      <c r="EP192" s="2">
        <v>120</v>
      </c>
      <c r="EQ192" s="2">
        <v>545</v>
      </c>
      <c r="ER192" s="2">
        <v>20</v>
      </c>
      <c r="ES192" s="2">
        <v>312</v>
      </c>
      <c r="ET192" s="2" t="s">
        <v>118</v>
      </c>
      <c r="EU192" s="2">
        <v>216</v>
      </c>
      <c r="EV192" s="2">
        <v>104</v>
      </c>
      <c r="EW192" s="2">
        <v>245</v>
      </c>
      <c r="EX192" s="2">
        <v>200</v>
      </c>
      <c r="EY192" s="2">
        <v>576</v>
      </c>
      <c r="EZ192" s="2" t="s">
        <v>118</v>
      </c>
      <c r="FA192" s="2">
        <v>47944</v>
      </c>
      <c r="FB192" s="2">
        <v>155108</v>
      </c>
      <c r="FC192" s="2">
        <v>127230</v>
      </c>
      <c r="FD192" s="2">
        <v>5760</v>
      </c>
      <c r="FE192" s="14">
        <v>1.4350000000000001</v>
      </c>
      <c r="FF192" s="14">
        <v>1.47</v>
      </c>
      <c r="FG192" s="30">
        <v>17.260000000000002</v>
      </c>
      <c r="FH192" s="30">
        <v>20.000000000000004</v>
      </c>
      <c r="FI192" s="30">
        <v>5.4399999999999995</v>
      </c>
      <c r="FJ192" s="30">
        <v>1.94</v>
      </c>
      <c r="FK192" s="30">
        <v>0.2</v>
      </c>
      <c r="FL192" s="30">
        <v>2.06</v>
      </c>
      <c r="FM192" s="30">
        <v>13.739999999999998</v>
      </c>
      <c r="FN192" s="30">
        <v>6.76</v>
      </c>
      <c r="FO192" s="30">
        <v>2.7</v>
      </c>
      <c r="FP192" s="30">
        <v>0</v>
      </c>
      <c r="FQ192" s="30">
        <v>0</v>
      </c>
      <c r="FR192" s="30">
        <v>0</v>
      </c>
      <c r="FS192" s="14">
        <v>58.817459301999996</v>
      </c>
      <c r="FT192" s="14">
        <v>60.124499544999999</v>
      </c>
      <c r="FU192" s="14">
        <v>0.2683898012</v>
      </c>
      <c r="FV192" s="14">
        <v>7.5620071499999997E-2</v>
      </c>
      <c r="FW192" s="14">
        <v>0.66016963719999988</v>
      </c>
      <c r="FX192" s="14">
        <v>4.9593641515</v>
      </c>
      <c r="FY192" s="14">
        <v>0.11840998260000002</v>
      </c>
      <c r="FZ192" s="14">
        <v>1.2985205495000001</v>
      </c>
      <c r="GA192" s="14">
        <v>0.1002096848</v>
      </c>
      <c r="GB192" s="14">
        <v>0.1047009005</v>
      </c>
      <c r="GC192" s="14">
        <v>8.6257105769999995</v>
      </c>
      <c r="GD192" s="14">
        <v>6.4276884509999999</v>
      </c>
      <c r="GE192" s="14">
        <v>0.24748151900000001</v>
      </c>
      <c r="GF192" s="14">
        <v>5.4934223000000004E-2</v>
      </c>
      <c r="GG192" s="14">
        <v>21.337301550799999</v>
      </c>
      <c r="GH192" s="14">
        <v>1.2093723080000001</v>
      </c>
      <c r="GI192" s="14">
        <v>6.8078022546000003</v>
      </c>
      <c r="GJ192" s="14">
        <v>3.4725495865</v>
      </c>
      <c r="GK192" s="14">
        <v>18.641266313800003</v>
      </c>
      <c r="GL192" s="14">
        <v>6.1817800915000003</v>
      </c>
      <c r="GM192" s="14">
        <v>15.7488272524</v>
      </c>
      <c r="GN192" s="14">
        <v>15.646134799999999</v>
      </c>
      <c r="GO192" s="14">
        <v>12.2913088916</v>
      </c>
      <c r="GP192" s="14">
        <v>9.602348233499999</v>
      </c>
      <c r="GQ192" s="14">
        <v>0.1334303074</v>
      </c>
      <c r="GR192" s="14">
        <v>0.37439305649999999</v>
      </c>
      <c r="GS192" s="14">
        <v>0.32521396280000003</v>
      </c>
      <c r="GT192" s="14">
        <v>8.1589771000000005E-2</v>
      </c>
      <c r="GU192" s="14">
        <v>27.484434641999997</v>
      </c>
      <c r="GV192" s="14">
        <v>0.32652026000000001</v>
      </c>
      <c r="GW192" s="14">
        <v>2.0791482076000003</v>
      </c>
      <c r="GX192" s="14">
        <v>0.58407337850000007</v>
      </c>
    </row>
    <row r="193" spans="1:206" x14ac:dyDescent="0.3">
      <c r="A193" s="6">
        <v>2012</v>
      </c>
      <c r="B193" s="6">
        <v>8</v>
      </c>
      <c r="C193" s="12">
        <v>188</v>
      </c>
      <c r="D193" s="14">
        <v>14.2</v>
      </c>
      <c r="E193" s="14">
        <v>15.15</v>
      </c>
      <c r="F193" s="14">
        <v>14.4</v>
      </c>
      <c r="G193" s="14">
        <v>14</v>
      </c>
      <c r="H193" s="14">
        <v>12.6</v>
      </c>
      <c r="I193" s="14">
        <v>13.3</v>
      </c>
      <c r="J193" s="14">
        <v>14.6</v>
      </c>
      <c r="K193" s="14">
        <v>14.95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 t="s">
        <v>126</v>
      </c>
      <c r="U193" s="13" t="s">
        <v>126</v>
      </c>
      <c r="V193" s="13">
        <v>181.1</v>
      </c>
      <c r="W193" s="13">
        <v>111.5</v>
      </c>
      <c r="X193" s="13">
        <v>90.7</v>
      </c>
      <c r="Y193" s="13" t="s">
        <v>126</v>
      </c>
      <c r="Z193" s="13">
        <v>150.4</v>
      </c>
      <c r="AA193" s="13">
        <v>130.6</v>
      </c>
      <c r="AB193" s="13">
        <v>106.6</v>
      </c>
      <c r="AC193" s="13">
        <v>112.2</v>
      </c>
      <c r="AD193" s="13">
        <v>62.8</v>
      </c>
      <c r="AE193" s="13">
        <v>92.8</v>
      </c>
      <c r="AF193" s="13">
        <v>132.80000000000001</v>
      </c>
      <c r="AG193" s="13">
        <v>62</v>
      </c>
      <c r="AH193" s="13">
        <v>56.2</v>
      </c>
      <c r="AI193" s="13">
        <v>86</v>
      </c>
      <c r="AJ193" s="13">
        <v>45.06</v>
      </c>
      <c r="AK193" s="13">
        <v>36.35</v>
      </c>
      <c r="AL193" s="13">
        <v>25.11</v>
      </c>
      <c r="AM193" s="13">
        <v>11.07</v>
      </c>
      <c r="AN193" s="13">
        <v>42.7</v>
      </c>
      <c r="AO193" s="13">
        <v>39.54</v>
      </c>
      <c r="AP193" s="13">
        <v>14.64</v>
      </c>
      <c r="AQ193" s="13">
        <v>11.55</v>
      </c>
      <c r="AR193" s="13">
        <v>3.45</v>
      </c>
      <c r="AS193" s="13">
        <v>10.97</v>
      </c>
      <c r="AT193" s="13">
        <v>7.47</v>
      </c>
      <c r="AU193" s="13">
        <v>20.420000000000002</v>
      </c>
      <c r="AV193" s="13">
        <v>35.200000000000003</v>
      </c>
      <c r="AW193" s="13">
        <v>11.69</v>
      </c>
      <c r="AX193" s="13">
        <v>43.46</v>
      </c>
      <c r="AY193" s="13">
        <v>10.220000000000001</v>
      </c>
      <c r="AZ193" s="13">
        <v>18.12</v>
      </c>
      <c r="BA193" s="13">
        <v>40.090000000000003</v>
      </c>
      <c r="BB193" s="13">
        <v>26.82</v>
      </c>
      <c r="BC193" s="13">
        <v>17.82</v>
      </c>
      <c r="BD193" s="13">
        <v>37.15</v>
      </c>
      <c r="BE193" s="13">
        <v>169.77</v>
      </c>
      <c r="BF193" s="13">
        <v>102.28</v>
      </c>
      <c r="BG193" s="14">
        <v>14.88</v>
      </c>
      <c r="BH193" s="14">
        <v>14.29</v>
      </c>
      <c r="BI193" s="14">
        <v>14.01</v>
      </c>
      <c r="BJ193" s="14">
        <v>14.32</v>
      </c>
      <c r="BK193" s="14">
        <v>13.3</v>
      </c>
      <c r="BL193" s="14">
        <v>12.09</v>
      </c>
      <c r="BM193" s="14">
        <v>13.2</v>
      </c>
      <c r="BN193" s="14">
        <v>12.98</v>
      </c>
      <c r="BO193" s="14">
        <v>14.23</v>
      </c>
      <c r="BP193" s="14">
        <v>14.5</v>
      </c>
      <c r="BQ193" s="14">
        <v>13.86</v>
      </c>
      <c r="BR193" s="14">
        <v>15.33</v>
      </c>
      <c r="BS193" s="14">
        <v>14.7</v>
      </c>
      <c r="BT193" s="14">
        <v>15.048</v>
      </c>
      <c r="BU193" s="14">
        <v>14.176</v>
      </c>
      <c r="BV193" s="14">
        <v>13.101000000000001</v>
      </c>
      <c r="BW193" s="14">
        <v>13.144</v>
      </c>
      <c r="BX193" s="14">
        <v>11.407</v>
      </c>
      <c r="BY193" s="14">
        <v>12.779</v>
      </c>
      <c r="BZ193" s="14">
        <v>13.053000000000001</v>
      </c>
      <c r="CA193" s="14">
        <v>14.209</v>
      </c>
      <c r="CB193" s="14" t="s">
        <v>126</v>
      </c>
      <c r="CC193" s="14">
        <v>13.145</v>
      </c>
      <c r="CD193" s="15">
        <v>34.481999999999999</v>
      </c>
      <c r="CE193" s="14">
        <v>13.73</v>
      </c>
      <c r="CF193" s="15">
        <v>34.505000000000003</v>
      </c>
      <c r="CG193" s="14">
        <v>13.005000000000001</v>
      </c>
      <c r="CH193" s="15">
        <v>34.698999999999998</v>
      </c>
      <c r="CI193" s="14">
        <v>13.324999999999999</v>
      </c>
      <c r="CJ193" s="15">
        <v>35.116999999999997</v>
      </c>
      <c r="CK193" s="14">
        <v>12.775</v>
      </c>
      <c r="CL193" s="15">
        <v>35.226999999999997</v>
      </c>
      <c r="CM193" s="14">
        <v>12.26</v>
      </c>
      <c r="CN193" s="15">
        <v>34.713999999999999</v>
      </c>
      <c r="CO193" s="14">
        <v>12</v>
      </c>
      <c r="CP193" s="6">
        <v>34.734000000000002</v>
      </c>
      <c r="CQ193" s="13">
        <v>8.875</v>
      </c>
      <c r="CR193" s="13">
        <v>7.25</v>
      </c>
      <c r="CS193" s="18" t="s">
        <v>118</v>
      </c>
      <c r="CT193" s="18" t="s">
        <v>118</v>
      </c>
      <c r="CU193" s="18" t="s">
        <v>118</v>
      </c>
      <c r="CV193" s="19">
        <v>0.21833333333333332</v>
      </c>
      <c r="CW193" s="19">
        <v>0.29500000000000004</v>
      </c>
      <c r="CX193" s="19">
        <v>1.6516666666666666</v>
      </c>
      <c r="CY193" s="19">
        <v>2.7225000000000001</v>
      </c>
      <c r="CZ193" s="19">
        <v>0.21166666666666667</v>
      </c>
      <c r="DA193" s="19">
        <v>0.99750000000000005</v>
      </c>
      <c r="DB193" s="19">
        <v>0.68333333333333335</v>
      </c>
      <c r="DC193" s="19">
        <v>0.8</v>
      </c>
      <c r="DD193" s="19">
        <v>0.22500000000000001</v>
      </c>
      <c r="DE193" s="19">
        <v>2.61</v>
      </c>
      <c r="DF193" s="19">
        <v>0.40500000000000003</v>
      </c>
      <c r="DG193" s="19">
        <v>0.22749999999999998</v>
      </c>
      <c r="DH193" s="19">
        <v>1.665</v>
      </c>
      <c r="DI193" s="19">
        <v>0.81</v>
      </c>
      <c r="DJ193" s="19">
        <v>1.2749999999999999</v>
      </c>
      <c r="DK193" s="19">
        <v>0.27750000000000002</v>
      </c>
      <c r="DL193" s="14">
        <v>0.28000000000000003</v>
      </c>
      <c r="DM193" s="19">
        <v>1.97</v>
      </c>
      <c r="DN193" s="14">
        <v>2.0150000000000001</v>
      </c>
      <c r="DO193" s="19">
        <v>0.76500000000000001</v>
      </c>
      <c r="DP193" s="14">
        <v>0.78500000000000003</v>
      </c>
      <c r="DQ193" s="19">
        <v>1.2</v>
      </c>
      <c r="DR193" s="14">
        <v>1.1499999999999999</v>
      </c>
      <c r="DS193" s="20">
        <v>2290.9521154319118</v>
      </c>
      <c r="DT193" s="20">
        <v>2296.2803938338679</v>
      </c>
      <c r="DU193" s="20">
        <v>2083.6411558294044</v>
      </c>
      <c r="DV193" s="20">
        <v>2093.6716478036751</v>
      </c>
      <c r="DW193" s="20">
        <v>8.0627750025981477</v>
      </c>
      <c r="DX193" s="20">
        <v>8.0576330836976044</v>
      </c>
      <c r="DY193" s="20">
        <v>3.5768426749620672</v>
      </c>
      <c r="DZ193" s="20">
        <v>3.4695877045914991</v>
      </c>
      <c r="EA193" s="2">
        <v>1370.22</v>
      </c>
      <c r="EB193" s="2" t="s">
        <v>118</v>
      </c>
      <c r="EC193" s="2">
        <v>39051.182190914042</v>
      </c>
      <c r="ED193" s="2">
        <v>13017.090000000002</v>
      </c>
      <c r="EE193" s="2">
        <v>705663.29999999993</v>
      </c>
      <c r="EF193" s="2">
        <v>24663.960000000003</v>
      </c>
      <c r="EG193" s="2">
        <v>48300.5</v>
      </c>
      <c r="EH193" s="2" t="s">
        <v>118</v>
      </c>
      <c r="EI193" s="2">
        <v>32885.206055506562</v>
      </c>
      <c r="EJ193" s="2">
        <v>7536.2100000000009</v>
      </c>
      <c r="EK193" s="2">
        <v>14729.865000000003</v>
      </c>
      <c r="EL193" s="2">
        <v>1370.2200000000003</v>
      </c>
      <c r="EM193" s="2">
        <v>20</v>
      </c>
      <c r="EN193" s="2" t="s">
        <v>118</v>
      </c>
      <c r="EO193" s="2">
        <v>13.333333333333334</v>
      </c>
      <c r="EP193" s="2">
        <v>20</v>
      </c>
      <c r="EQ193" s="2">
        <v>405</v>
      </c>
      <c r="ER193" s="2">
        <v>26.666666666666668</v>
      </c>
      <c r="ES193" s="2">
        <v>570</v>
      </c>
      <c r="ET193" s="2" t="s">
        <v>118</v>
      </c>
      <c r="EU193" s="2">
        <v>113.33333333333333</v>
      </c>
      <c r="EV193" s="2">
        <v>10</v>
      </c>
      <c r="EW193" s="2">
        <v>180</v>
      </c>
      <c r="EX193" s="2">
        <v>20</v>
      </c>
      <c r="EY193" s="2">
        <v>300</v>
      </c>
      <c r="EZ193" s="2" t="s">
        <v>118</v>
      </c>
      <c r="FA193" s="2">
        <v>4726.666666666667</v>
      </c>
      <c r="FB193" s="2">
        <v>270</v>
      </c>
      <c r="FC193" s="2">
        <v>58855</v>
      </c>
      <c r="FD193" s="2">
        <v>2346.6666666666665</v>
      </c>
      <c r="FE193" s="14">
        <v>1.4624999999999999</v>
      </c>
      <c r="FF193" s="14">
        <v>0.88</v>
      </c>
      <c r="FG193" s="30">
        <v>26.575000000000003</v>
      </c>
      <c r="FH193" s="30">
        <v>15.074999999999999</v>
      </c>
      <c r="FI193" s="30">
        <v>5.65</v>
      </c>
      <c r="FJ193" s="30">
        <v>7.1</v>
      </c>
      <c r="FK193" s="30">
        <v>0.89999999999999991</v>
      </c>
      <c r="FL193" s="30">
        <v>3.3250000000000002</v>
      </c>
      <c r="FM193" s="30">
        <v>5.4749999999999996</v>
      </c>
      <c r="FN193" s="30">
        <v>4.625</v>
      </c>
      <c r="FO193" s="30">
        <v>2.1749999999999998</v>
      </c>
      <c r="FP193" s="30">
        <v>0</v>
      </c>
      <c r="FQ193" s="30">
        <v>0.85</v>
      </c>
      <c r="FR193" s="30">
        <v>0</v>
      </c>
      <c r="FS193" s="14">
        <v>30.1848748325</v>
      </c>
      <c r="FT193" s="14">
        <v>48.383166967333331</v>
      </c>
      <c r="FU193" s="14">
        <v>0.38306759675000002</v>
      </c>
      <c r="FV193" s="14">
        <v>1.0406692053333333</v>
      </c>
      <c r="FW193" s="14">
        <v>1.2624336547499999</v>
      </c>
      <c r="FX193" s="14">
        <v>17.402063035000001</v>
      </c>
      <c r="FY193" s="14">
        <v>8.0571189500000001E-2</v>
      </c>
      <c r="FZ193" s="14">
        <v>1.5886495183333331</v>
      </c>
      <c r="GA193" s="14">
        <v>3.3780441750000001E-2</v>
      </c>
      <c r="GB193" s="14">
        <v>1.0950299236666667</v>
      </c>
      <c r="GC193" s="14">
        <v>7.6204028647499999</v>
      </c>
      <c r="GD193" s="14">
        <v>4.2532736086666665</v>
      </c>
      <c r="GE193" s="14">
        <v>0.13460915024999998</v>
      </c>
      <c r="GF193" s="14">
        <v>0.10205419133333334</v>
      </c>
      <c r="GG193" s="14">
        <v>10.754247820250001</v>
      </c>
      <c r="GH193" s="14">
        <v>7.9339703323333337</v>
      </c>
      <c r="GI193" s="14">
        <v>3.0664239319999997</v>
      </c>
      <c r="GJ193" s="14">
        <v>7.0018416486666659</v>
      </c>
      <c r="GK193" s="14">
        <v>4.6219894692499999</v>
      </c>
      <c r="GL193" s="14">
        <v>1.913227676</v>
      </c>
      <c r="GM193" s="14">
        <v>6.8888528929999993</v>
      </c>
      <c r="GN193" s="14">
        <v>12.569767474000001</v>
      </c>
      <c r="GO193" s="14">
        <v>5.0815899687500004</v>
      </c>
      <c r="GP193" s="14">
        <v>11.211581547</v>
      </c>
      <c r="GQ193" s="14">
        <v>0.16256540624999999</v>
      </c>
      <c r="GR193" s="14">
        <v>5.4735826666666666E-3</v>
      </c>
      <c r="GS193" s="14">
        <v>0.29194952400000002</v>
      </c>
      <c r="GT193" s="14">
        <v>4.6286046666666671E-2</v>
      </c>
      <c r="GU193" s="14">
        <v>11.41124701725</v>
      </c>
      <c r="GV193" s="14">
        <v>0.354519741</v>
      </c>
      <c r="GW193" s="14">
        <v>0.81493826975000005</v>
      </c>
      <c r="GX193" s="14">
        <v>0.22458530833333334</v>
      </c>
    </row>
    <row r="194" spans="1:206" x14ac:dyDescent="0.3">
      <c r="A194" s="6">
        <v>2012</v>
      </c>
      <c r="B194" s="6">
        <v>9</v>
      </c>
      <c r="C194" s="12">
        <v>189</v>
      </c>
      <c r="D194" s="14">
        <v>11.55</v>
      </c>
      <c r="E194" s="14">
        <v>12</v>
      </c>
      <c r="F194" s="14">
        <v>11.95</v>
      </c>
      <c r="G194" s="14">
        <v>11.05</v>
      </c>
      <c r="H194" s="14">
        <v>10</v>
      </c>
      <c r="I194" s="14">
        <v>10.9</v>
      </c>
      <c r="J194" s="14">
        <v>11.4</v>
      </c>
      <c r="K194" s="14">
        <v>12.1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1</v>
      </c>
      <c r="T194" s="6" t="s">
        <v>126</v>
      </c>
      <c r="U194" s="13" t="s">
        <v>126</v>
      </c>
      <c r="V194" s="13">
        <v>107.8</v>
      </c>
      <c r="W194" s="13">
        <v>98.1</v>
      </c>
      <c r="X194" s="13">
        <v>99.7</v>
      </c>
      <c r="Y194" s="13" t="s">
        <v>126</v>
      </c>
      <c r="Z194" s="13">
        <v>124.3</v>
      </c>
      <c r="AA194" s="13">
        <v>154.80000000000001</v>
      </c>
      <c r="AB194" s="13">
        <v>139.80000000000001</v>
      </c>
      <c r="AC194" s="13">
        <v>142</v>
      </c>
      <c r="AD194" s="13">
        <v>98</v>
      </c>
      <c r="AE194" s="13">
        <v>131.4</v>
      </c>
      <c r="AF194" s="13">
        <v>111.6</v>
      </c>
      <c r="AG194" s="13">
        <v>84.4</v>
      </c>
      <c r="AH194" s="13">
        <v>67.2</v>
      </c>
      <c r="AI194" s="13">
        <v>46</v>
      </c>
      <c r="AJ194" s="13">
        <v>30.31</v>
      </c>
      <c r="AK194" s="13">
        <v>34.29</v>
      </c>
      <c r="AL194" s="13">
        <v>19.32</v>
      </c>
      <c r="AM194" s="13">
        <v>27.12</v>
      </c>
      <c r="AN194" s="13">
        <v>62.35</v>
      </c>
      <c r="AO194" s="13">
        <v>56.13</v>
      </c>
      <c r="AP194" s="13">
        <v>24.19</v>
      </c>
      <c r="AQ194" s="13">
        <v>27.64</v>
      </c>
      <c r="AR194" s="13">
        <v>15.36</v>
      </c>
      <c r="AS194" s="13">
        <v>33.28</v>
      </c>
      <c r="AT194" s="13">
        <v>17.21</v>
      </c>
      <c r="AU194" s="13">
        <v>51.76</v>
      </c>
      <c r="AV194" s="13">
        <v>73.92</v>
      </c>
      <c r="AW194" s="13">
        <v>17.79</v>
      </c>
      <c r="AX194" s="13">
        <v>42.83</v>
      </c>
      <c r="AY194" s="13">
        <v>9.84</v>
      </c>
      <c r="AZ194" s="13">
        <v>12.38</v>
      </c>
      <c r="BA194" s="13">
        <v>28.43</v>
      </c>
      <c r="BB194" s="13">
        <v>17.86</v>
      </c>
      <c r="BC194" s="13">
        <v>8.18</v>
      </c>
      <c r="BD194" s="13">
        <v>20.9</v>
      </c>
      <c r="BE194" s="13">
        <v>129.99</v>
      </c>
      <c r="BF194" s="13">
        <v>120.26</v>
      </c>
      <c r="BG194" s="14">
        <v>14.46</v>
      </c>
      <c r="BH194" s="14">
        <v>13.6</v>
      </c>
      <c r="BI194" s="14">
        <v>13.04</v>
      </c>
      <c r="BJ194" s="14">
        <v>13.3</v>
      </c>
      <c r="BK194" s="14">
        <v>12.3</v>
      </c>
      <c r="BL194" s="14">
        <v>10.58</v>
      </c>
      <c r="BM194" s="14">
        <v>12.08</v>
      </c>
      <c r="BN194" s="14">
        <v>11.4</v>
      </c>
      <c r="BO194" s="14">
        <v>12.24</v>
      </c>
      <c r="BP194" s="14">
        <v>12.61</v>
      </c>
      <c r="BQ194" s="14">
        <v>12.53</v>
      </c>
      <c r="BR194" s="14">
        <v>13.19</v>
      </c>
      <c r="BS194" s="14">
        <v>12.85</v>
      </c>
      <c r="BT194" s="14">
        <v>13.717000000000001</v>
      </c>
      <c r="BU194" s="14">
        <v>13.254</v>
      </c>
      <c r="BV194" s="14">
        <v>12.63</v>
      </c>
      <c r="BW194" s="14">
        <v>12.884</v>
      </c>
      <c r="BX194" s="14">
        <v>11.478</v>
      </c>
      <c r="BY194" s="14">
        <v>11.452999999999999</v>
      </c>
      <c r="BZ194" s="14">
        <v>12.361000000000001</v>
      </c>
      <c r="CA194" s="14">
        <v>12.281000000000001</v>
      </c>
      <c r="CB194" s="14" t="s">
        <v>126</v>
      </c>
      <c r="CC194" s="14">
        <v>12.675000000000001</v>
      </c>
      <c r="CD194" s="15">
        <v>33.99</v>
      </c>
      <c r="CE194" s="14">
        <v>13.11</v>
      </c>
      <c r="CF194" s="15">
        <v>33.371000000000002</v>
      </c>
      <c r="CG194" s="14">
        <v>13.085000000000001</v>
      </c>
      <c r="CH194" s="15">
        <v>34.311</v>
      </c>
      <c r="CI194" s="14">
        <v>12.695</v>
      </c>
      <c r="CJ194" s="15">
        <v>33.631999999999998</v>
      </c>
      <c r="CK194" s="14">
        <v>11.31</v>
      </c>
      <c r="CL194" s="15">
        <v>34.624000000000002</v>
      </c>
      <c r="CM194" s="14">
        <v>12.375</v>
      </c>
      <c r="CN194" s="15">
        <v>34.857999999999997</v>
      </c>
      <c r="CO194" s="14">
        <v>12.38</v>
      </c>
      <c r="CP194" s="6">
        <v>34.978999999999999</v>
      </c>
      <c r="CQ194" s="13">
        <v>6.25</v>
      </c>
      <c r="CR194" s="13">
        <v>6.125</v>
      </c>
      <c r="CS194" s="18" t="s">
        <v>118</v>
      </c>
      <c r="CT194" s="18" t="s">
        <v>118</v>
      </c>
      <c r="CU194" s="18" t="s">
        <v>118</v>
      </c>
      <c r="CV194" s="19">
        <v>0.28166666666666668</v>
      </c>
      <c r="CW194" s="19">
        <v>0.41249999999999998</v>
      </c>
      <c r="CX194" s="19">
        <v>2.0366666666666666</v>
      </c>
      <c r="CY194" s="19">
        <v>3.7275</v>
      </c>
      <c r="CZ194" s="19">
        <v>1.1266666666666667</v>
      </c>
      <c r="DA194" s="19">
        <v>2.5350000000000001</v>
      </c>
      <c r="DB194" s="19">
        <v>0.34833333333333333</v>
      </c>
      <c r="DC194" s="19">
        <v>1.0249999999999999</v>
      </c>
      <c r="DD194" s="19">
        <v>0.25</v>
      </c>
      <c r="DE194" s="19">
        <v>4.7374999999999998</v>
      </c>
      <c r="DF194" s="19">
        <v>2.1724999999999999</v>
      </c>
      <c r="DG194" s="19">
        <v>0.53333333333333333</v>
      </c>
      <c r="DH194" s="19">
        <v>3.6966666666666668</v>
      </c>
      <c r="DI194" s="19">
        <v>4.2033333333333331</v>
      </c>
      <c r="DJ194" s="19">
        <v>3</v>
      </c>
      <c r="DK194" s="19">
        <v>0.27400000000000002</v>
      </c>
      <c r="DL194" s="14">
        <v>0.36749999999999999</v>
      </c>
      <c r="DM194" s="19">
        <v>2.97</v>
      </c>
      <c r="DN194" s="14">
        <v>2.7149999999999999</v>
      </c>
      <c r="DO194" s="19">
        <v>1.1659999999999999</v>
      </c>
      <c r="DP194" s="14">
        <v>1.3225</v>
      </c>
      <c r="DQ194" s="19">
        <v>1.1000000000000001</v>
      </c>
      <c r="DR194" s="14">
        <v>1.35</v>
      </c>
      <c r="DS194" s="20">
        <v>2279.8875357168968</v>
      </c>
      <c r="DT194" s="20">
        <v>2294.1141034136917</v>
      </c>
      <c r="DU194" s="20">
        <v>2091.9745473243511</v>
      </c>
      <c r="DV194" s="20">
        <v>2105.6436032038532</v>
      </c>
      <c r="DW194" s="20">
        <v>8.0205834585623936</v>
      </c>
      <c r="DX194" s="20">
        <v>8.0190948269096864</v>
      </c>
      <c r="DY194" s="20">
        <v>3.2731305952881584</v>
      </c>
      <c r="DZ194" s="20">
        <v>3.2591964297707934</v>
      </c>
      <c r="EA194" s="2">
        <v>1712.7750000000001</v>
      </c>
      <c r="EB194" s="2" t="s">
        <v>118</v>
      </c>
      <c r="EC194" s="2">
        <v>245611.3827270646</v>
      </c>
      <c r="ED194" s="2">
        <v>44874.705000000002</v>
      </c>
      <c r="EE194" s="2">
        <v>167166.84000000003</v>
      </c>
      <c r="EF194" s="2">
        <v>79472.760000000009</v>
      </c>
      <c r="EG194" s="2">
        <v>16785.25</v>
      </c>
      <c r="EH194" s="2" t="s">
        <v>118</v>
      </c>
      <c r="EI194" s="2">
        <v>7193.6388246420611</v>
      </c>
      <c r="EJ194" s="2">
        <v>1370.2200000000003</v>
      </c>
      <c r="EK194" s="2">
        <v>913.48000000000013</v>
      </c>
      <c r="EL194" s="2">
        <v>1370.2200000000003</v>
      </c>
      <c r="EM194" s="2">
        <v>20</v>
      </c>
      <c r="EN194" s="2" t="s">
        <v>118</v>
      </c>
      <c r="EO194" s="2">
        <v>45</v>
      </c>
      <c r="EP194" s="2">
        <v>10</v>
      </c>
      <c r="EQ194" s="2">
        <v>0</v>
      </c>
      <c r="ER194" s="2">
        <v>0</v>
      </c>
      <c r="ES194" s="2">
        <v>130</v>
      </c>
      <c r="ET194" s="2" t="s">
        <v>118</v>
      </c>
      <c r="EU194" s="2">
        <v>155</v>
      </c>
      <c r="EV194" s="2">
        <v>15</v>
      </c>
      <c r="EW194" s="2">
        <v>0</v>
      </c>
      <c r="EX194" s="2">
        <v>0</v>
      </c>
      <c r="EY194" s="2">
        <v>235</v>
      </c>
      <c r="EZ194" s="2" t="s">
        <v>118</v>
      </c>
      <c r="FA194" s="2">
        <v>40675</v>
      </c>
      <c r="FB194" s="2">
        <v>940</v>
      </c>
      <c r="FC194" s="2">
        <v>72973.333333333328</v>
      </c>
      <c r="FD194" s="2">
        <v>7315</v>
      </c>
      <c r="FE194" s="14">
        <v>1.9624999999999999</v>
      </c>
      <c r="FF194" s="14">
        <v>1.7250000000000001</v>
      </c>
      <c r="FG194" s="30">
        <v>35.75</v>
      </c>
      <c r="FH194" s="30">
        <v>23.75</v>
      </c>
      <c r="FI194" s="30">
        <v>6.2249999999999996</v>
      </c>
      <c r="FJ194" s="30">
        <v>7.3999999999999995</v>
      </c>
      <c r="FK194" s="30">
        <v>2.2999999999999998</v>
      </c>
      <c r="FL194" s="30">
        <v>0.5</v>
      </c>
      <c r="FM194" s="30">
        <v>32.875</v>
      </c>
      <c r="FN194" s="30">
        <v>21.25</v>
      </c>
      <c r="FO194" s="30">
        <v>10.324999999999999</v>
      </c>
      <c r="FP194" s="30">
        <v>1.4749999999999999</v>
      </c>
      <c r="FQ194" s="30">
        <v>1.375</v>
      </c>
      <c r="FR194" s="30">
        <v>0</v>
      </c>
      <c r="FS194" s="14">
        <v>23.658848430750002</v>
      </c>
      <c r="FT194" s="14">
        <v>22.393564845749999</v>
      </c>
      <c r="FU194" s="14">
        <v>0.14085634699999999</v>
      </c>
      <c r="FV194" s="14">
        <v>0.42819146975</v>
      </c>
      <c r="FW194" s="14">
        <v>0.82738175024999994</v>
      </c>
      <c r="FX194" s="14">
        <v>10.647177572</v>
      </c>
      <c r="FY194" s="14">
        <v>0.11055395649999999</v>
      </c>
      <c r="FZ194" s="14">
        <v>0.12489542700000002</v>
      </c>
      <c r="GA194" s="14">
        <v>8.2746384249999999E-2</v>
      </c>
      <c r="GB194" s="14">
        <v>0.22714232225000003</v>
      </c>
      <c r="GC194" s="14">
        <v>7.4789363442500001</v>
      </c>
      <c r="GD194" s="14">
        <v>2.6360164015000001</v>
      </c>
      <c r="GE194" s="14">
        <v>0.73021083674999998</v>
      </c>
      <c r="GF194" s="14">
        <v>0.15339587099999999</v>
      </c>
      <c r="GG194" s="14">
        <v>7.7130620200000006</v>
      </c>
      <c r="GH194" s="14">
        <v>2.6625110637500002</v>
      </c>
      <c r="GI194" s="14">
        <v>2.00557207075</v>
      </c>
      <c r="GJ194" s="14">
        <v>2.3083358069999997</v>
      </c>
      <c r="GK194" s="14">
        <v>4.0438347782499999</v>
      </c>
      <c r="GL194" s="14">
        <v>2.4807960972499998</v>
      </c>
      <c r="GM194" s="14">
        <v>6.2502608182500001</v>
      </c>
      <c r="GN194" s="14">
        <v>6.3113548244999995</v>
      </c>
      <c r="GO194" s="14">
        <v>4.7405436619999994</v>
      </c>
      <c r="GP194" s="14">
        <v>5.5041084484999994</v>
      </c>
      <c r="GQ194" s="14">
        <v>0.29029536800000005</v>
      </c>
      <c r="GR194" s="14">
        <v>5.0904319250000003E-2</v>
      </c>
      <c r="GS194" s="14">
        <v>8.3205717000000012E-2</v>
      </c>
      <c r="GT194" s="14">
        <v>1.55073755E-2</v>
      </c>
      <c r="GU194" s="14">
        <v>9.5972054705000005</v>
      </c>
      <c r="GV194" s="14">
        <v>2.671529402</v>
      </c>
      <c r="GW194" s="14">
        <v>1.37782707875</v>
      </c>
      <c r="GX194" s="14">
        <v>0.45861886274999997</v>
      </c>
    </row>
    <row r="195" spans="1:206" x14ac:dyDescent="0.3">
      <c r="A195" s="6">
        <v>2012</v>
      </c>
      <c r="B195" s="6">
        <v>10</v>
      </c>
      <c r="C195" s="12">
        <v>190</v>
      </c>
      <c r="D195" s="14">
        <v>8.1</v>
      </c>
      <c r="E195" s="14">
        <v>8.1</v>
      </c>
      <c r="F195" s="14">
        <v>8.65</v>
      </c>
      <c r="G195" s="14">
        <v>7.65</v>
      </c>
      <c r="H195" s="14">
        <v>7.2</v>
      </c>
      <c r="I195" s="14">
        <v>6.9</v>
      </c>
      <c r="J195" s="14">
        <v>6.9</v>
      </c>
      <c r="K195" s="14">
        <v>7.45</v>
      </c>
      <c r="L195" s="6">
        <v>0</v>
      </c>
      <c r="M195" s="6">
        <v>3</v>
      </c>
      <c r="N195" s="6">
        <v>1</v>
      </c>
      <c r="O195" s="6">
        <v>1</v>
      </c>
      <c r="P195" s="6">
        <v>1</v>
      </c>
      <c r="Q195" s="6">
        <v>2</v>
      </c>
      <c r="R195" s="6">
        <v>5</v>
      </c>
      <c r="S195" s="6">
        <v>5</v>
      </c>
      <c r="T195" s="6" t="s">
        <v>126</v>
      </c>
      <c r="U195" s="13" t="s">
        <v>126</v>
      </c>
      <c r="V195" s="13">
        <v>122.1</v>
      </c>
      <c r="W195" s="13">
        <v>92.6</v>
      </c>
      <c r="X195" s="13">
        <v>71.599999999999994</v>
      </c>
      <c r="Y195" s="13" t="s">
        <v>126</v>
      </c>
      <c r="Z195" s="13">
        <v>84.3</v>
      </c>
      <c r="AA195" s="13">
        <v>107.8</v>
      </c>
      <c r="AB195" s="13">
        <v>179.6</v>
      </c>
      <c r="AC195" s="13">
        <v>180.8</v>
      </c>
      <c r="AD195" s="13">
        <v>102.8</v>
      </c>
      <c r="AE195" s="13">
        <v>99.4</v>
      </c>
      <c r="AF195" s="13">
        <v>86.5</v>
      </c>
      <c r="AG195" s="13">
        <v>95.8</v>
      </c>
      <c r="AH195" s="13">
        <v>61</v>
      </c>
      <c r="AI195" s="13">
        <v>107.8</v>
      </c>
      <c r="AJ195" s="13">
        <v>49.43</v>
      </c>
      <c r="AK195" s="13">
        <v>37.119999999999997</v>
      </c>
      <c r="AL195" s="13">
        <v>19.07</v>
      </c>
      <c r="AM195" s="13">
        <v>30.5</v>
      </c>
      <c r="AN195" s="13">
        <v>72.2</v>
      </c>
      <c r="AO195" s="13">
        <v>57.88</v>
      </c>
      <c r="AP195" s="13">
        <v>19.72</v>
      </c>
      <c r="AQ195" s="13">
        <v>20.52</v>
      </c>
      <c r="AR195" s="13">
        <v>10.39</v>
      </c>
      <c r="AS195" s="13">
        <v>30.78</v>
      </c>
      <c r="AT195" s="13">
        <v>18.190000000000001</v>
      </c>
      <c r="AU195" s="13">
        <v>56.66</v>
      </c>
      <c r="AV195" s="13">
        <v>83.47</v>
      </c>
      <c r="AW195" s="13">
        <v>23.55</v>
      </c>
      <c r="AX195" s="13">
        <v>70.599999999999994</v>
      </c>
      <c r="AY195" s="13">
        <v>17.52</v>
      </c>
      <c r="AZ195" s="13">
        <v>26.05</v>
      </c>
      <c r="BA195" s="13">
        <v>54.17</v>
      </c>
      <c r="BB195" s="13">
        <v>34.69</v>
      </c>
      <c r="BC195" s="13">
        <v>16.39</v>
      </c>
      <c r="BD195" s="13">
        <v>34.94</v>
      </c>
      <c r="BE195" s="13">
        <v>191.99</v>
      </c>
      <c r="BF195" s="13">
        <v>154.29</v>
      </c>
      <c r="BG195" s="14">
        <v>13.22</v>
      </c>
      <c r="BH195" s="14">
        <v>12.47</v>
      </c>
      <c r="BI195" s="14">
        <v>11.86</v>
      </c>
      <c r="BJ195" s="14">
        <v>11.92</v>
      </c>
      <c r="BK195" s="14">
        <v>11.08</v>
      </c>
      <c r="BL195" s="14">
        <v>9.68</v>
      </c>
      <c r="BM195" s="14">
        <v>11.29</v>
      </c>
      <c r="BN195" s="14">
        <v>10.42</v>
      </c>
      <c r="BO195" s="14">
        <v>10.82</v>
      </c>
      <c r="BP195" s="14">
        <v>11.12</v>
      </c>
      <c r="BQ195" s="14">
        <v>11.52</v>
      </c>
      <c r="BR195" s="14">
        <v>10.96</v>
      </c>
      <c r="BS195" s="14">
        <v>11.11</v>
      </c>
      <c r="BT195" s="14">
        <v>11.97</v>
      </c>
      <c r="BU195" s="14">
        <v>11.691000000000001</v>
      </c>
      <c r="BV195" s="14">
        <v>11.484999999999999</v>
      </c>
      <c r="BW195" s="14">
        <v>11.797000000000001</v>
      </c>
      <c r="BX195" s="14">
        <v>10.465999999999999</v>
      </c>
      <c r="BY195" s="14">
        <v>9.7279999999999998</v>
      </c>
      <c r="BZ195" s="14">
        <v>10.584</v>
      </c>
      <c r="CA195" s="14">
        <v>10.34</v>
      </c>
      <c r="CB195" s="14" t="s">
        <v>126</v>
      </c>
      <c r="CC195" s="14">
        <v>11.81</v>
      </c>
      <c r="CD195" s="15">
        <v>34.066000000000003</v>
      </c>
      <c r="CE195" s="14">
        <v>11.7</v>
      </c>
      <c r="CF195" s="15">
        <v>32.533000000000001</v>
      </c>
      <c r="CG195" s="14">
        <v>11.99</v>
      </c>
      <c r="CH195" s="15">
        <v>34.192999999999998</v>
      </c>
      <c r="CI195" s="14">
        <v>10.66</v>
      </c>
      <c r="CJ195" s="15">
        <v>34.735999999999997</v>
      </c>
      <c r="CK195" s="14">
        <v>9.8800000000000008</v>
      </c>
      <c r="CL195" s="15">
        <v>34.996000000000002</v>
      </c>
      <c r="CM195" s="14">
        <v>11.35</v>
      </c>
      <c r="CN195" s="15">
        <v>34.76</v>
      </c>
      <c r="CO195" s="14">
        <v>11.43</v>
      </c>
      <c r="CP195" s="6">
        <v>34.823999999999998</v>
      </c>
      <c r="CQ195" s="13">
        <v>7.2</v>
      </c>
      <c r="CR195" s="13">
        <v>8.6</v>
      </c>
      <c r="CS195" s="18" t="s">
        <v>118</v>
      </c>
      <c r="CT195" s="18" t="s">
        <v>118</v>
      </c>
      <c r="CU195" s="18" t="s">
        <v>118</v>
      </c>
      <c r="CV195" s="19">
        <v>0.33142857142857141</v>
      </c>
      <c r="CW195" s="19">
        <v>0.50800000000000001</v>
      </c>
      <c r="CX195" s="19">
        <v>1.7042857142857142</v>
      </c>
      <c r="CY195" s="19">
        <v>2.3919999999999999</v>
      </c>
      <c r="CZ195" s="19">
        <v>1.8442857142857143</v>
      </c>
      <c r="DA195" s="19">
        <v>4.7960000000000003</v>
      </c>
      <c r="DB195" s="19">
        <v>0.27142857142857141</v>
      </c>
      <c r="DC195" s="19">
        <v>0.54</v>
      </c>
      <c r="DD195" s="19">
        <v>0.32400000000000001</v>
      </c>
      <c r="DE195" s="19">
        <v>2.4119999999999999</v>
      </c>
      <c r="DF195" s="19">
        <v>2.4540000000000002</v>
      </c>
      <c r="DG195" s="19">
        <v>0.65333333333333332</v>
      </c>
      <c r="DH195" s="19">
        <v>3.27</v>
      </c>
      <c r="DI195" s="19">
        <v>6.1633333333333331</v>
      </c>
      <c r="DJ195" s="19">
        <v>2.5666666666666669</v>
      </c>
      <c r="DK195" s="19">
        <v>0.26166666666666666</v>
      </c>
      <c r="DL195" s="14">
        <v>0.28999999999999998</v>
      </c>
      <c r="DM195" s="19">
        <v>2.95</v>
      </c>
      <c r="DN195" s="14">
        <v>3.306</v>
      </c>
      <c r="DO195" s="19">
        <v>2.0683333333333334</v>
      </c>
      <c r="DP195" s="14">
        <v>2.3940000000000001</v>
      </c>
      <c r="DQ195" s="19">
        <v>1.5166666666666666</v>
      </c>
      <c r="DR195" s="14">
        <v>1.54</v>
      </c>
      <c r="DS195" s="20">
        <v>2279.827140619826</v>
      </c>
      <c r="DT195" s="20">
        <v>2285.4699191076807</v>
      </c>
      <c r="DU195" s="20">
        <v>2104.8602923642607</v>
      </c>
      <c r="DV195" s="20">
        <v>2101.3514115215021</v>
      </c>
      <c r="DW195" s="20">
        <v>8.0092419570629936</v>
      </c>
      <c r="DX195" s="20">
        <v>8.0241111310021633</v>
      </c>
      <c r="DY195" s="20">
        <v>3.0866876423274028</v>
      </c>
      <c r="DZ195" s="20">
        <v>3.1866927829266003</v>
      </c>
      <c r="EA195" s="2">
        <v>140310.52800000002</v>
      </c>
      <c r="EB195" s="2" t="s">
        <v>118</v>
      </c>
      <c r="EC195" s="2">
        <v>177100.53677809262</v>
      </c>
      <c r="ED195" s="2">
        <v>147983.76000000004</v>
      </c>
      <c r="EE195" s="2">
        <v>113271.52</v>
      </c>
      <c r="EF195" s="2">
        <v>22471.608</v>
      </c>
      <c r="EG195" s="2">
        <v>548</v>
      </c>
      <c r="EH195" s="2" t="s">
        <v>118</v>
      </c>
      <c r="EI195" s="2">
        <v>2055.3253784691601</v>
      </c>
      <c r="EJ195" s="2">
        <v>274.04400000000004</v>
      </c>
      <c r="EK195" s="2">
        <v>3653.9200000000005</v>
      </c>
      <c r="EL195" s="2">
        <v>8221.3200000000015</v>
      </c>
      <c r="EM195" s="2">
        <v>0</v>
      </c>
      <c r="EN195" s="2" t="s">
        <v>118</v>
      </c>
      <c r="EO195" s="2">
        <v>5</v>
      </c>
      <c r="EP195" s="2">
        <v>0</v>
      </c>
      <c r="EQ195" s="2">
        <v>5</v>
      </c>
      <c r="ER195" s="2">
        <v>16</v>
      </c>
      <c r="ES195" s="2">
        <v>8</v>
      </c>
      <c r="ET195" s="2" t="s">
        <v>118</v>
      </c>
      <c r="EU195" s="2">
        <v>65</v>
      </c>
      <c r="EV195" s="2">
        <v>20</v>
      </c>
      <c r="EW195" s="2">
        <v>35</v>
      </c>
      <c r="EX195" s="2">
        <v>0</v>
      </c>
      <c r="EY195" s="2">
        <v>48</v>
      </c>
      <c r="EZ195" s="2" t="s">
        <v>118</v>
      </c>
      <c r="FA195" s="2">
        <v>71680</v>
      </c>
      <c r="FB195" s="2">
        <v>53140</v>
      </c>
      <c r="FC195" s="2">
        <v>14290</v>
      </c>
      <c r="FD195" s="2">
        <v>656</v>
      </c>
      <c r="FE195" s="14">
        <v>3.25</v>
      </c>
      <c r="FF195" s="14">
        <v>1.0820000000000001</v>
      </c>
      <c r="FG195" s="30">
        <v>20.619999999999997</v>
      </c>
      <c r="FH195" s="30">
        <v>10.52</v>
      </c>
      <c r="FI195" s="30">
        <v>2.2999999999999998</v>
      </c>
      <c r="FJ195" s="30">
        <v>6.3999999999999995</v>
      </c>
      <c r="FK195" s="30">
        <v>3.1799999999999997</v>
      </c>
      <c r="FL195" s="30">
        <v>0</v>
      </c>
      <c r="FM195" s="30">
        <v>13.819999999999999</v>
      </c>
      <c r="FN195" s="30">
        <v>8.5</v>
      </c>
      <c r="FO195" s="30">
        <v>1.04</v>
      </c>
      <c r="FP195" s="30">
        <v>0.88000000000000012</v>
      </c>
      <c r="FQ195" s="30">
        <v>1.4</v>
      </c>
      <c r="FR195" s="30">
        <v>0</v>
      </c>
      <c r="FS195" s="14">
        <v>8.7932697102000006</v>
      </c>
      <c r="FT195" s="14">
        <v>12.968114123000001</v>
      </c>
      <c r="FU195" s="14">
        <v>0</v>
      </c>
      <c r="FV195" s="14">
        <v>8.6169214600000002E-2</v>
      </c>
      <c r="FW195" s="14">
        <v>0.31760050979999999</v>
      </c>
      <c r="FX195" s="14">
        <v>5.4883336683999993</v>
      </c>
      <c r="FY195" s="14">
        <v>6.6700913999999997E-3</v>
      </c>
      <c r="FZ195" s="14">
        <v>0</v>
      </c>
      <c r="GA195" s="14">
        <v>0</v>
      </c>
      <c r="GB195" s="14">
        <v>4.5423949799999995E-2</v>
      </c>
      <c r="GC195" s="14">
        <v>1.507426124</v>
      </c>
      <c r="GD195" s="14">
        <v>0.24255837819999998</v>
      </c>
      <c r="GE195" s="14">
        <v>0.24916016860000001</v>
      </c>
      <c r="GF195" s="14">
        <v>0.69174609320000002</v>
      </c>
      <c r="GG195" s="14">
        <v>4.3590962304000005</v>
      </c>
      <c r="GH195" s="14">
        <v>2.4811645786000001</v>
      </c>
      <c r="GI195" s="14">
        <v>0.11481351520000001</v>
      </c>
      <c r="GJ195" s="14">
        <v>1.448095436</v>
      </c>
      <c r="GK195" s="14">
        <v>1.8033229469999998</v>
      </c>
      <c r="GL195" s="14">
        <v>1.9240064232000003</v>
      </c>
      <c r="GM195" s="14">
        <v>2.5086538059999994</v>
      </c>
      <c r="GN195" s="14">
        <v>1.7212904184</v>
      </c>
      <c r="GO195" s="14">
        <v>1.2823341129999999</v>
      </c>
      <c r="GP195" s="14">
        <v>1.15652592</v>
      </c>
      <c r="GQ195" s="14">
        <v>0.11400690819999999</v>
      </c>
      <c r="GR195" s="14">
        <v>4.8605414200000002E-2</v>
      </c>
      <c r="GS195" s="14">
        <v>3.0301149999999999E-3</v>
      </c>
      <c r="GT195" s="14">
        <v>9.4270240000000004E-4</v>
      </c>
      <c r="GU195" s="14">
        <v>3.9392472445999998</v>
      </c>
      <c r="GV195" s="14">
        <v>3.0739640437999998</v>
      </c>
      <c r="GW195" s="14">
        <v>1.1272067641999999</v>
      </c>
      <c r="GX195" s="14">
        <v>1.936688293</v>
      </c>
    </row>
    <row r="196" spans="1:206" x14ac:dyDescent="0.3">
      <c r="A196" s="6">
        <v>2012</v>
      </c>
      <c r="B196" s="6">
        <v>11</v>
      </c>
      <c r="C196" s="12">
        <v>191</v>
      </c>
      <c r="D196" s="14">
        <v>6</v>
      </c>
      <c r="E196" s="14">
        <v>6.6</v>
      </c>
      <c r="F196" s="14">
        <v>7.3</v>
      </c>
      <c r="G196" s="14">
        <v>6.3</v>
      </c>
      <c r="H196" s="14">
        <v>6</v>
      </c>
      <c r="I196" s="14">
        <v>5.55</v>
      </c>
      <c r="J196" s="14">
        <v>5.4</v>
      </c>
      <c r="K196" s="14">
        <v>5.25</v>
      </c>
      <c r="L196" s="6">
        <v>1</v>
      </c>
      <c r="M196" s="6">
        <v>4</v>
      </c>
      <c r="N196" s="6">
        <v>0</v>
      </c>
      <c r="O196" s="6">
        <v>0</v>
      </c>
      <c r="P196" s="6">
        <v>1</v>
      </c>
      <c r="Q196" s="6">
        <v>4</v>
      </c>
      <c r="R196" s="6">
        <v>8</v>
      </c>
      <c r="S196" s="6">
        <v>10</v>
      </c>
      <c r="T196" s="6" t="s">
        <v>126</v>
      </c>
      <c r="U196" s="13" t="s">
        <v>126</v>
      </c>
      <c r="V196" s="13">
        <v>50.8</v>
      </c>
      <c r="W196" s="13">
        <v>41</v>
      </c>
      <c r="X196" s="13">
        <v>48.5</v>
      </c>
      <c r="Y196" s="13" t="s">
        <v>126</v>
      </c>
      <c r="Z196" s="13">
        <v>58</v>
      </c>
      <c r="AA196" s="13">
        <v>82.4</v>
      </c>
      <c r="AB196" s="13">
        <v>78.400000000000006</v>
      </c>
      <c r="AC196" s="13">
        <v>217</v>
      </c>
      <c r="AD196" s="13">
        <v>163</v>
      </c>
      <c r="AE196" s="13">
        <v>129.80000000000001</v>
      </c>
      <c r="AF196" s="13">
        <v>123.3</v>
      </c>
      <c r="AG196" s="13">
        <v>62.1</v>
      </c>
      <c r="AH196" s="13">
        <v>18</v>
      </c>
      <c r="AI196" s="13">
        <v>44.6</v>
      </c>
      <c r="AJ196" s="13">
        <v>65.709999999999994</v>
      </c>
      <c r="AK196" s="13">
        <v>53.12</v>
      </c>
      <c r="AL196" s="13">
        <v>32.07</v>
      </c>
      <c r="AM196" s="13">
        <v>31.95</v>
      </c>
      <c r="AN196" s="13">
        <v>89.65</v>
      </c>
      <c r="AO196" s="13">
        <v>67.03</v>
      </c>
      <c r="AP196" s="13">
        <v>34.229999999999997</v>
      </c>
      <c r="AQ196" s="13">
        <v>35.58</v>
      </c>
      <c r="AR196" s="13">
        <v>14.94</v>
      </c>
      <c r="AS196" s="13">
        <v>46.88</v>
      </c>
      <c r="AT196" s="13">
        <v>18.04</v>
      </c>
      <c r="AU196" s="13">
        <v>62.86</v>
      </c>
      <c r="AV196" s="13">
        <v>114.09</v>
      </c>
      <c r="AW196" s="13">
        <v>14.92</v>
      </c>
      <c r="AX196" s="13">
        <v>54.24</v>
      </c>
      <c r="AY196" s="13">
        <v>15.84</v>
      </c>
      <c r="AZ196" s="13">
        <v>18.489999999999998</v>
      </c>
      <c r="BA196" s="13">
        <v>42.93</v>
      </c>
      <c r="BB196" s="13">
        <v>21.76</v>
      </c>
      <c r="BC196" s="13">
        <v>12.58</v>
      </c>
      <c r="BD196" s="13">
        <v>49.09</v>
      </c>
      <c r="BE196" s="13">
        <v>235.83</v>
      </c>
      <c r="BF196" s="13">
        <v>163.80000000000001</v>
      </c>
      <c r="BG196" s="14">
        <v>11.51</v>
      </c>
      <c r="BH196" s="14">
        <v>11.04</v>
      </c>
      <c r="BI196" s="14">
        <v>10.74</v>
      </c>
      <c r="BJ196" s="14">
        <v>10.93</v>
      </c>
      <c r="BK196" s="14">
        <v>10.16</v>
      </c>
      <c r="BL196" s="14">
        <v>8.8800000000000008</v>
      </c>
      <c r="BM196" s="14">
        <v>10.36</v>
      </c>
      <c r="BN196" s="14">
        <v>9.59</v>
      </c>
      <c r="BO196" s="14">
        <v>9.76</v>
      </c>
      <c r="BP196" s="14">
        <v>10.07</v>
      </c>
      <c r="BQ196" s="14">
        <v>10.59</v>
      </c>
      <c r="BR196" s="14">
        <v>9.67</v>
      </c>
      <c r="BS196" s="14">
        <v>10.11</v>
      </c>
      <c r="BT196" s="14">
        <v>10.33</v>
      </c>
      <c r="BU196" s="14">
        <v>10.37</v>
      </c>
      <c r="BV196" s="14">
        <v>9.9589999999999996</v>
      </c>
      <c r="BW196" s="14">
        <v>10.497999999999999</v>
      </c>
      <c r="BX196" s="14">
        <v>9.3819999999999997</v>
      </c>
      <c r="BY196" s="14">
        <v>8.1809999999999992</v>
      </c>
      <c r="BZ196" s="14">
        <v>8.9</v>
      </c>
      <c r="CA196" s="14">
        <v>8.3710000000000004</v>
      </c>
      <c r="CB196" s="14" t="s">
        <v>126</v>
      </c>
      <c r="CC196" s="14">
        <v>10.07</v>
      </c>
      <c r="CD196" s="15">
        <v>34.218000000000004</v>
      </c>
      <c r="CE196" s="14">
        <v>10.29</v>
      </c>
      <c r="CF196" s="15">
        <v>30.986000000000001</v>
      </c>
      <c r="CG196" s="14">
        <v>10.66</v>
      </c>
      <c r="CH196" s="15">
        <v>34.043999999999997</v>
      </c>
      <c r="CI196" s="14">
        <v>8.92</v>
      </c>
      <c r="CJ196" s="15">
        <v>34.612000000000002</v>
      </c>
      <c r="CK196" s="14">
        <v>8.1</v>
      </c>
      <c r="CL196" s="15">
        <v>34.607999999999997</v>
      </c>
      <c r="CM196" s="14">
        <v>9.9700000000000006</v>
      </c>
      <c r="CN196" s="15">
        <v>34.695999999999998</v>
      </c>
      <c r="CO196" s="14">
        <v>9.99</v>
      </c>
      <c r="CP196" s="6">
        <v>34.701000000000001</v>
      </c>
      <c r="CQ196" s="13">
        <v>7.5</v>
      </c>
      <c r="CR196" s="13">
        <v>6.6666666670000003</v>
      </c>
      <c r="CS196" s="18" t="s">
        <v>118</v>
      </c>
      <c r="CT196" s="18" t="s">
        <v>118</v>
      </c>
      <c r="CU196" s="18" t="s">
        <v>118</v>
      </c>
      <c r="CV196" s="19">
        <v>0.54</v>
      </c>
      <c r="CW196" s="19">
        <v>0.63749999999999996</v>
      </c>
      <c r="CX196" s="19">
        <v>4.1483333333333334</v>
      </c>
      <c r="CY196" s="19">
        <v>3.8475000000000001</v>
      </c>
      <c r="CZ196" s="19">
        <v>5.5350000000000001</v>
      </c>
      <c r="DA196" s="19">
        <v>6.9625000000000004</v>
      </c>
      <c r="DB196" s="19">
        <v>0.39666666666666667</v>
      </c>
      <c r="DC196" s="19">
        <v>0.41</v>
      </c>
      <c r="DD196" s="19">
        <v>0.47499999999999998</v>
      </c>
      <c r="DE196" s="19">
        <v>5.0875000000000004</v>
      </c>
      <c r="DF196" s="19">
        <v>4.5449999999999999</v>
      </c>
      <c r="DG196" s="19">
        <v>0.81200000000000006</v>
      </c>
      <c r="DH196" s="19">
        <v>5.2439999999999998</v>
      </c>
      <c r="DI196" s="19">
        <v>8.3759999999999994</v>
      </c>
      <c r="DJ196" s="19">
        <v>3.9</v>
      </c>
      <c r="DK196" s="19">
        <v>0.33</v>
      </c>
      <c r="DL196" s="14">
        <v>0.31666666666666671</v>
      </c>
      <c r="DM196" s="19">
        <v>2.085</v>
      </c>
      <c r="DN196" s="14">
        <v>1.77</v>
      </c>
      <c r="DO196" s="19">
        <v>2.6999999999999997</v>
      </c>
      <c r="DP196" s="14">
        <v>2.3966666666666665</v>
      </c>
      <c r="DQ196" s="19">
        <v>1.05</v>
      </c>
      <c r="DR196" s="14">
        <v>0.93333333333333335</v>
      </c>
      <c r="DS196" s="20">
        <v>2279.1227767687155</v>
      </c>
      <c r="DT196" s="20">
        <v>2281.2816604571326</v>
      </c>
      <c r="DU196" s="20">
        <v>2100.80914094629</v>
      </c>
      <c r="DV196" s="20">
        <v>2107.1538107246579</v>
      </c>
      <c r="DW196" s="20">
        <v>8.0433938795022186</v>
      </c>
      <c r="DX196" s="20">
        <v>8.0298203547022204</v>
      </c>
      <c r="DY196" s="20">
        <v>3.115906573603306</v>
      </c>
      <c r="DZ196" s="20">
        <v>3.0296429703269383</v>
      </c>
      <c r="EA196" s="2">
        <v>8221.32</v>
      </c>
      <c r="EB196" s="2" t="s">
        <v>118</v>
      </c>
      <c r="EC196" s="2">
        <v>30829.897622650478</v>
      </c>
      <c r="ED196" s="2">
        <v>10276.650000000001</v>
      </c>
      <c r="EE196" s="2">
        <v>10276.65</v>
      </c>
      <c r="EF196" s="2">
        <v>12331.980000000001</v>
      </c>
      <c r="EG196" s="2">
        <v>1712.75</v>
      </c>
      <c r="EH196" s="2" t="s">
        <v>118</v>
      </c>
      <c r="EI196" s="2">
        <v>1712.7734594897202</v>
      </c>
      <c r="EJ196" s="2">
        <v>1712.7750000000003</v>
      </c>
      <c r="EK196" s="2">
        <v>0</v>
      </c>
      <c r="EL196" s="2">
        <v>5480.880000000001</v>
      </c>
      <c r="EM196" s="2">
        <v>0</v>
      </c>
      <c r="EN196" s="2" t="s">
        <v>118</v>
      </c>
      <c r="EO196" s="2">
        <v>5</v>
      </c>
      <c r="EP196" s="2">
        <v>0</v>
      </c>
      <c r="EQ196" s="2">
        <v>0</v>
      </c>
      <c r="ER196" s="2">
        <v>0</v>
      </c>
      <c r="ES196" s="2">
        <v>5</v>
      </c>
      <c r="ET196" s="2" t="s">
        <v>118</v>
      </c>
      <c r="EU196" s="2">
        <v>20</v>
      </c>
      <c r="EV196" s="2">
        <v>30</v>
      </c>
      <c r="EW196" s="2">
        <v>0</v>
      </c>
      <c r="EX196" s="2">
        <v>6.666666666666667</v>
      </c>
      <c r="EY196" s="2">
        <v>285</v>
      </c>
      <c r="EZ196" s="2" t="s">
        <v>118</v>
      </c>
      <c r="FA196" s="2">
        <v>3630</v>
      </c>
      <c r="FB196" s="2">
        <v>1920</v>
      </c>
      <c r="FC196" s="2">
        <v>365</v>
      </c>
      <c r="FD196" s="2">
        <v>426.66666666666669</v>
      </c>
      <c r="FE196" s="14">
        <v>0.59624999999999995</v>
      </c>
      <c r="FF196" s="14">
        <v>0.47333333333333333</v>
      </c>
      <c r="FG196" s="30">
        <v>16.875</v>
      </c>
      <c r="FH196" s="30">
        <v>7.3249999999999993</v>
      </c>
      <c r="FI196" s="30">
        <v>0</v>
      </c>
      <c r="FJ196" s="30">
        <v>2.625</v>
      </c>
      <c r="FK196" s="30">
        <v>8.6750000000000007</v>
      </c>
      <c r="FL196" s="30">
        <v>0</v>
      </c>
      <c r="FM196" s="30">
        <v>69.150000000000006</v>
      </c>
      <c r="FN196" s="30">
        <v>18.7</v>
      </c>
      <c r="FO196" s="30">
        <v>2.1500000000000004</v>
      </c>
      <c r="FP196" s="30">
        <v>1.65</v>
      </c>
      <c r="FQ196" s="30">
        <v>7.0750000000000002</v>
      </c>
      <c r="FR196" s="30">
        <v>0</v>
      </c>
      <c r="FS196" s="14">
        <v>5.97968917725</v>
      </c>
      <c r="FT196" s="14">
        <v>5.9264724006666674</v>
      </c>
      <c r="FU196" s="14">
        <v>0</v>
      </c>
      <c r="FV196" s="14">
        <v>8.066140966666667E-2</v>
      </c>
      <c r="FW196" s="14">
        <v>0.23906826425000002</v>
      </c>
      <c r="FX196" s="14">
        <v>1.7071394556666668</v>
      </c>
      <c r="FY196" s="14">
        <v>0</v>
      </c>
      <c r="FZ196" s="14">
        <v>0</v>
      </c>
      <c r="GA196" s="14">
        <v>1.57244675E-3</v>
      </c>
      <c r="GB196" s="14">
        <v>2.5457043333333334E-3</v>
      </c>
      <c r="GC196" s="14">
        <v>0.48494643500000001</v>
      </c>
      <c r="GD196" s="14">
        <v>0.11094137833333334</v>
      </c>
      <c r="GE196" s="14">
        <v>0.13846890100000001</v>
      </c>
      <c r="GF196" s="14">
        <v>0.217678599</v>
      </c>
      <c r="GG196" s="14">
        <v>4.0175032025000004</v>
      </c>
      <c r="GH196" s="14">
        <v>1.6198050836666666</v>
      </c>
      <c r="GI196" s="14">
        <v>7.4224155250000007E-2</v>
      </c>
      <c r="GJ196" s="14">
        <v>0.414269891</v>
      </c>
      <c r="GK196" s="14">
        <v>0.77628635500000009</v>
      </c>
      <c r="GL196" s="14">
        <v>1.562244711</v>
      </c>
      <c r="GM196" s="14">
        <v>0.4519738915</v>
      </c>
      <c r="GN196" s="14">
        <v>0.58861080166666657</v>
      </c>
      <c r="GO196" s="14">
        <v>0.18757546850000001</v>
      </c>
      <c r="GP196" s="14">
        <v>0.28294212099999999</v>
      </c>
      <c r="GQ196" s="14">
        <v>4.0113541750000002E-2</v>
      </c>
      <c r="GR196" s="14">
        <v>4.849594266666666E-2</v>
      </c>
      <c r="GS196" s="14">
        <v>1.5150577499999998E-3</v>
      </c>
      <c r="GT196" s="14">
        <v>7.8558666666666671E-5</v>
      </c>
      <c r="GU196" s="14">
        <v>0.88266032250000004</v>
      </c>
      <c r="GV196" s="14">
        <v>2.0193309713333334</v>
      </c>
      <c r="GW196" s="14">
        <v>0.25448550575000001</v>
      </c>
      <c r="GX196" s="14">
        <v>0.69266083833333336</v>
      </c>
    </row>
    <row r="197" spans="1:206" x14ac:dyDescent="0.3">
      <c r="A197" s="6">
        <v>2012</v>
      </c>
      <c r="B197" s="6">
        <v>12</v>
      </c>
      <c r="C197" s="12">
        <v>192</v>
      </c>
      <c r="D197" s="14">
        <v>4.6500000000000004</v>
      </c>
      <c r="E197" s="14">
        <v>4.9000000000000004</v>
      </c>
      <c r="F197" s="14">
        <v>5.75</v>
      </c>
      <c r="G197" s="14">
        <v>4.3499999999999996</v>
      </c>
      <c r="H197" s="14">
        <v>3.1</v>
      </c>
      <c r="I197" s="14">
        <v>3.45</v>
      </c>
      <c r="J197" s="14">
        <v>3.1</v>
      </c>
      <c r="K197" s="14">
        <v>3.8</v>
      </c>
      <c r="L197" s="6">
        <v>2</v>
      </c>
      <c r="M197" s="6">
        <v>8</v>
      </c>
      <c r="N197" s="6">
        <v>2</v>
      </c>
      <c r="O197" s="6">
        <v>9</v>
      </c>
      <c r="P197" s="6">
        <v>8</v>
      </c>
      <c r="Q197" s="6">
        <v>11</v>
      </c>
      <c r="R197" s="6">
        <v>14</v>
      </c>
      <c r="S197" s="6">
        <v>11</v>
      </c>
      <c r="T197" s="6" t="s">
        <v>126</v>
      </c>
      <c r="U197" s="13" t="s">
        <v>126</v>
      </c>
      <c r="V197" s="13">
        <v>47.5</v>
      </c>
      <c r="W197" s="13">
        <v>28.4</v>
      </c>
      <c r="X197" s="13">
        <v>22.5</v>
      </c>
      <c r="Y197" s="13" t="s">
        <v>126</v>
      </c>
      <c r="Z197" s="13">
        <v>35.5</v>
      </c>
      <c r="AA197" s="13">
        <v>50.2</v>
      </c>
      <c r="AB197" s="13">
        <v>196</v>
      </c>
      <c r="AC197" s="13">
        <v>207.5</v>
      </c>
      <c r="AD197" s="13">
        <v>177.8</v>
      </c>
      <c r="AE197" s="13">
        <v>158.6</v>
      </c>
      <c r="AF197" s="13">
        <v>157.6</v>
      </c>
      <c r="AG197" s="13">
        <v>124.7</v>
      </c>
      <c r="AH197" s="13">
        <v>48.1</v>
      </c>
      <c r="AI197" s="13">
        <v>132</v>
      </c>
      <c r="AJ197" s="13">
        <v>65.87</v>
      </c>
      <c r="AK197" s="13">
        <v>54.25</v>
      </c>
      <c r="AL197" s="13">
        <v>24.68</v>
      </c>
      <c r="AM197" s="13">
        <v>34.64</v>
      </c>
      <c r="AN197" s="13">
        <v>90.99</v>
      </c>
      <c r="AO197" s="13">
        <v>71.3</v>
      </c>
      <c r="AP197" s="13">
        <v>35.630000000000003</v>
      </c>
      <c r="AQ197" s="13">
        <v>22.9</v>
      </c>
      <c r="AR197" s="13">
        <v>15.24</v>
      </c>
      <c r="AS197" s="13">
        <v>35.25</v>
      </c>
      <c r="AT197" s="13">
        <v>34.42</v>
      </c>
      <c r="AU197" s="13">
        <v>72.400000000000006</v>
      </c>
      <c r="AV197" s="13">
        <v>104.46</v>
      </c>
      <c r="AW197" s="13">
        <v>22.08</v>
      </c>
      <c r="AX197" s="13">
        <v>81.709999999999994</v>
      </c>
      <c r="AY197" s="13">
        <v>50.37</v>
      </c>
      <c r="AZ197" s="13">
        <v>69.709999999999994</v>
      </c>
      <c r="BA197" s="13">
        <v>115.2</v>
      </c>
      <c r="BB197" s="13">
        <v>71.31</v>
      </c>
      <c r="BC197" s="13">
        <v>36.450000000000003</v>
      </c>
      <c r="BD197" s="13">
        <v>70.069999999999993</v>
      </c>
      <c r="BE197" s="13">
        <v>336.13</v>
      </c>
      <c r="BF197" s="13">
        <v>220.87</v>
      </c>
      <c r="BG197" s="14">
        <v>9.52</v>
      </c>
      <c r="BH197" s="14">
        <v>9.58</v>
      </c>
      <c r="BI197" s="14">
        <v>9.98</v>
      </c>
      <c r="BJ197" s="14">
        <v>10.54</v>
      </c>
      <c r="BK197" s="14">
        <v>9.85</v>
      </c>
      <c r="BL197" s="14">
        <v>8.11</v>
      </c>
      <c r="BM197" s="14">
        <v>9.2200000000000006</v>
      </c>
      <c r="BN197" s="14">
        <v>8.66</v>
      </c>
      <c r="BO197" s="14">
        <v>8.58</v>
      </c>
      <c r="BP197" s="14">
        <v>8.81</v>
      </c>
      <c r="BQ197" s="14">
        <v>9.18</v>
      </c>
      <c r="BR197" s="14">
        <v>8.4600000000000009</v>
      </c>
      <c r="BS197" s="14">
        <v>8.83</v>
      </c>
      <c r="BT197" s="14">
        <v>9.0630000000000006</v>
      </c>
      <c r="BU197" s="14">
        <v>8.8840000000000003</v>
      </c>
      <c r="BV197" s="14" t="s">
        <v>126</v>
      </c>
      <c r="BW197" s="14">
        <v>8.9990000000000006</v>
      </c>
      <c r="BX197" s="14">
        <v>8.0640000000000001</v>
      </c>
      <c r="BY197" s="14">
        <v>6.15</v>
      </c>
      <c r="BZ197" s="14">
        <v>7.0339999999999998</v>
      </c>
      <c r="CA197" s="14">
        <v>6.0880000000000001</v>
      </c>
      <c r="CB197" s="14" t="s">
        <v>126</v>
      </c>
      <c r="CC197" s="14">
        <v>9.51</v>
      </c>
      <c r="CD197" s="15">
        <v>24.297999999999998</v>
      </c>
      <c r="CE197" s="14">
        <v>8.59</v>
      </c>
      <c r="CF197" s="15">
        <v>32.643000000000001</v>
      </c>
      <c r="CG197" s="14">
        <v>9.14</v>
      </c>
      <c r="CH197" s="15">
        <v>33.886000000000003</v>
      </c>
      <c r="CI197" s="14">
        <v>7.15</v>
      </c>
      <c r="CJ197" s="15">
        <v>34.585999999999999</v>
      </c>
      <c r="CK197" s="14">
        <v>6.05</v>
      </c>
      <c r="CL197" s="15">
        <v>34.792999999999999</v>
      </c>
      <c r="CM197" s="14">
        <v>7.51</v>
      </c>
      <c r="CN197" s="15">
        <v>34.003</v>
      </c>
      <c r="CO197" s="14">
        <v>8.3800000000000008</v>
      </c>
      <c r="CP197" s="6">
        <v>34.645000000000003</v>
      </c>
      <c r="CQ197" s="13">
        <v>8.5</v>
      </c>
      <c r="CR197" s="13">
        <v>6</v>
      </c>
      <c r="CS197" s="18" t="s">
        <v>118</v>
      </c>
      <c r="CT197" s="18" t="s">
        <v>118</v>
      </c>
      <c r="CU197" s="18" t="s">
        <v>118</v>
      </c>
      <c r="CV197" s="19">
        <v>0.64500000000000002</v>
      </c>
      <c r="CW197" s="19">
        <v>0.65</v>
      </c>
      <c r="CX197" s="19">
        <v>5.7824999999999998</v>
      </c>
      <c r="CY197" s="19">
        <v>5.2050000000000001</v>
      </c>
      <c r="CZ197" s="19">
        <v>7.3650000000000002</v>
      </c>
      <c r="DA197" s="19">
        <v>7.34</v>
      </c>
      <c r="DB197" s="19">
        <v>0.17</v>
      </c>
      <c r="DC197" s="19">
        <v>0.245</v>
      </c>
      <c r="DD197" s="19" t="s">
        <v>118</v>
      </c>
      <c r="DE197" s="19">
        <v>4.6366666666666667</v>
      </c>
      <c r="DF197" s="19" t="s">
        <v>118</v>
      </c>
      <c r="DG197" s="19" t="s">
        <v>118</v>
      </c>
      <c r="DH197" s="19">
        <v>5.42</v>
      </c>
      <c r="DI197" s="19" t="s">
        <v>118</v>
      </c>
      <c r="DJ197" s="19" t="s">
        <v>118</v>
      </c>
      <c r="DK197" s="19">
        <v>0.36</v>
      </c>
      <c r="DL197" s="14">
        <v>0.4</v>
      </c>
      <c r="DM197" s="19">
        <v>6.13</v>
      </c>
      <c r="DN197" s="14">
        <v>2.68</v>
      </c>
      <c r="DO197" s="19">
        <v>7.9749999999999996</v>
      </c>
      <c r="DP197" s="14">
        <v>4.43</v>
      </c>
      <c r="DQ197" s="19">
        <v>0.245</v>
      </c>
      <c r="DR197" s="14">
        <v>0.09</v>
      </c>
      <c r="DS197" s="20">
        <v>2258.5178985444163</v>
      </c>
      <c r="DT197" s="20">
        <v>2256.904205340878</v>
      </c>
      <c r="DU197" s="20">
        <v>2106.2564580697476</v>
      </c>
      <c r="DV197" s="20">
        <v>2107.453421890345</v>
      </c>
      <c r="DW197" s="20">
        <v>8.0285293247001075</v>
      </c>
      <c r="DX197" s="20">
        <v>7.9962259522913666</v>
      </c>
      <c r="DY197" s="20">
        <v>2.7313741948701105</v>
      </c>
      <c r="DZ197" s="20">
        <v>2.6566797025892068</v>
      </c>
      <c r="EA197" s="2">
        <v>1370.22</v>
      </c>
      <c r="EB197" s="2" t="s">
        <v>118</v>
      </c>
      <c r="EC197" s="2">
        <v>822.13200000000018</v>
      </c>
      <c r="ED197" s="2">
        <v>5024.1400000000003</v>
      </c>
      <c r="EE197" s="2" t="s">
        <v>118</v>
      </c>
      <c r="EF197" s="2">
        <v>2740</v>
      </c>
      <c r="EG197" s="2">
        <v>913.33333333333337</v>
      </c>
      <c r="EH197" s="2" t="s">
        <v>118</v>
      </c>
      <c r="EI197" s="2">
        <v>548.08800000000008</v>
      </c>
      <c r="EJ197" s="2">
        <v>913.48000000000013</v>
      </c>
      <c r="EK197" s="2" t="s">
        <v>118</v>
      </c>
      <c r="EL197" s="2">
        <v>2740.4400000000005</v>
      </c>
      <c r="EM197" s="2">
        <v>0</v>
      </c>
      <c r="EN197" s="2" t="s">
        <v>118</v>
      </c>
      <c r="EO197" s="2">
        <v>0</v>
      </c>
      <c r="EP197" s="2">
        <v>6.666666666666667</v>
      </c>
      <c r="EQ197" s="2" t="s">
        <v>118</v>
      </c>
      <c r="ER197" s="2">
        <v>0</v>
      </c>
      <c r="ES197" s="2">
        <v>0</v>
      </c>
      <c r="ET197" s="2" t="s">
        <v>118</v>
      </c>
      <c r="EU197" s="2">
        <v>0</v>
      </c>
      <c r="EV197" s="2">
        <v>6.666666666666667</v>
      </c>
      <c r="EW197" s="2" t="s">
        <v>118</v>
      </c>
      <c r="EX197" s="2">
        <v>0</v>
      </c>
      <c r="EY197" s="2">
        <v>13.333333333333334</v>
      </c>
      <c r="EZ197" s="2" t="s">
        <v>118</v>
      </c>
      <c r="FA197" s="2">
        <v>96</v>
      </c>
      <c r="FB197" s="2">
        <v>386.66666666666669</v>
      </c>
      <c r="FC197" s="2" t="s">
        <v>118</v>
      </c>
      <c r="FD197" s="2">
        <v>140</v>
      </c>
      <c r="FE197" s="14">
        <v>0.221</v>
      </c>
      <c r="FF197" s="14">
        <v>0.37</v>
      </c>
      <c r="FG197" s="30">
        <v>19.380000000000003</v>
      </c>
      <c r="FH197" s="30">
        <v>7.2799999999999994</v>
      </c>
      <c r="FI197" s="30">
        <v>0</v>
      </c>
      <c r="FJ197" s="30">
        <v>2.92</v>
      </c>
      <c r="FK197" s="30">
        <v>20.38</v>
      </c>
      <c r="FL197" s="30">
        <v>0</v>
      </c>
      <c r="FM197" s="30">
        <v>15.88</v>
      </c>
      <c r="FN197" s="30">
        <v>2.88</v>
      </c>
      <c r="FO197" s="30">
        <v>0</v>
      </c>
      <c r="FP197" s="30">
        <v>0.72</v>
      </c>
      <c r="FQ197" s="30">
        <v>3</v>
      </c>
      <c r="FR197" s="30">
        <v>0</v>
      </c>
      <c r="FS197" s="14">
        <v>2.4744853086000003</v>
      </c>
      <c r="FT197" s="14">
        <v>2.6167174649999998</v>
      </c>
      <c r="FU197" s="14">
        <v>0</v>
      </c>
      <c r="FV197" s="14">
        <v>9.0744086000000002E-2</v>
      </c>
      <c r="FW197" s="14">
        <v>8.0202398199999997E-2</v>
      </c>
      <c r="FX197" s="14">
        <v>0.81266130800000003</v>
      </c>
      <c r="FY197" s="14">
        <v>0</v>
      </c>
      <c r="FZ197" s="14">
        <v>0</v>
      </c>
      <c r="GA197" s="14">
        <v>0</v>
      </c>
      <c r="GB197" s="14">
        <v>0</v>
      </c>
      <c r="GC197" s="14">
        <v>0.29823601759999996</v>
      </c>
      <c r="GD197" s="14">
        <v>1.9023649E-2</v>
      </c>
      <c r="GE197" s="14">
        <v>1.28082636E-2</v>
      </c>
      <c r="GF197" s="14">
        <v>3.2467405999999997E-2</v>
      </c>
      <c r="GG197" s="14">
        <v>1.8304529727999999</v>
      </c>
      <c r="GH197" s="14">
        <v>0.109326006</v>
      </c>
      <c r="GI197" s="14">
        <v>8.4042440000000002E-4</v>
      </c>
      <c r="GJ197" s="14">
        <v>8.0542713000000002E-2</v>
      </c>
      <c r="GK197" s="14">
        <v>0.1857890358</v>
      </c>
      <c r="GL197" s="14">
        <v>1.28334462</v>
      </c>
      <c r="GM197" s="14">
        <v>6.7889379400000005E-2</v>
      </c>
      <c r="GN197" s="14">
        <v>0.224633308</v>
      </c>
      <c r="GO197" s="14">
        <v>1.3641852199999999E-2</v>
      </c>
      <c r="GP197" s="14">
        <v>0.15915494299999999</v>
      </c>
      <c r="GQ197" s="14">
        <v>1.03872962E-2</v>
      </c>
      <c r="GR197" s="14">
        <v>3.2841499999999998E-4</v>
      </c>
      <c r="GS197" s="14">
        <v>1.212048E-4</v>
      </c>
      <c r="GT197" s="14">
        <v>0</v>
      </c>
      <c r="GU197" s="14">
        <v>0.1136821022</v>
      </c>
      <c r="GV197" s="14">
        <v>0.82861621200000002</v>
      </c>
      <c r="GW197" s="14">
        <v>4.1217882000000004E-2</v>
      </c>
      <c r="GX197" s="14">
        <v>0.110928469</v>
      </c>
    </row>
    <row r="198" spans="1:206" x14ac:dyDescent="0.3">
      <c r="A198" s="6">
        <v>2013</v>
      </c>
      <c r="B198" s="6">
        <v>1</v>
      </c>
      <c r="C198" s="12">
        <v>193</v>
      </c>
      <c r="D198" s="14">
        <v>4.5</v>
      </c>
      <c r="E198" s="14">
        <v>5.3</v>
      </c>
      <c r="F198" s="14">
        <v>6</v>
      </c>
      <c r="G198" s="14">
        <v>5.05</v>
      </c>
      <c r="H198" s="14">
        <v>3.7</v>
      </c>
      <c r="I198" s="14">
        <v>4.3499999999999996</v>
      </c>
      <c r="J198" s="14">
        <v>3.55</v>
      </c>
      <c r="K198" s="14">
        <v>4</v>
      </c>
      <c r="L198" s="6">
        <v>4</v>
      </c>
      <c r="M198" s="6">
        <v>0</v>
      </c>
      <c r="N198" s="6">
        <v>0</v>
      </c>
      <c r="O198" s="6">
        <v>4</v>
      </c>
      <c r="P198" s="6">
        <v>6</v>
      </c>
      <c r="Q198" s="6">
        <v>1</v>
      </c>
      <c r="R198" s="6">
        <v>10</v>
      </c>
      <c r="S198" s="6">
        <v>8</v>
      </c>
      <c r="T198" s="6" t="s">
        <v>126</v>
      </c>
      <c r="U198" s="13" t="s">
        <v>126</v>
      </c>
      <c r="V198" s="13">
        <v>30.6</v>
      </c>
      <c r="W198" s="13">
        <v>28.1</v>
      </c>
      <c r="X198" s="13">
        <v>28.7</v>
      </c>
      <c r="Y198" s="13" t="s">
        <v>126</v>
      </c>
      <c r="Z198" s="13">
        <v>42.5</v>
      </c>
      <c r="AA198" s="13">
        <v>36.700000000000003</v>
      </c>
      <c r="AB198" s="13">
        <v>144.4</v>
      </c>
      <c r="AC198" s="13">
        <v>201.2</v>
      </c>
      <c r="AD198" s="13">
        <v>140.4</v>
      </c>
      <c r="AE198" s="13">
        <v>108.8</v>
      </c>
      <c r="AF198" s="13">
        <v>98.4</v>
      </c>
      <c r="AG198" s="13">
        <v>59.5</v>
      </c>
      <c r="AH198" s="13">
        <v>36.299999999999997</v>
      </c>
      <c r="AI198" s="13">
        <v>79.2</v>
      </c>
      <c r="AJ198" s="13">
        <v>47.66</v>
      </c>
      <c r="AK198" s="13">
        <v>44.9</v>
      </c>
      <c r="AL198" s="13">
        <v>26.91</v>
      </c>
      <c r="AM198" s="13">
        <v>27.46</v>
      </c>
      <c r="AN198" s="13">
        <v>69.78</v>
      </c>
      <c r="AO198" s="13">
        <v>82.21</v>
      </c>
      <c r="AP198" s="13">
        <v>28.04</v>
      </c>
      <c r="AQ198" s="13">
        <v>28.06</v>
      </c>
      <c r="AR198" s="13">
        <v>12.55</v>
      </c>
      <c r="AS198" s="13">
        <v>34.4</v>
      </c>
      <c r="AT198" s="13">
        <v>20.43</v>
      </c>
      <c r="AU198" s="13">
        <v>67.88</v>
      </c>
      <c r="AV198" s="13">
        <v>109.45</v>
      </c>
      <c r="AW198" s="13">
        <v>17.61</v>
      </c>
      <c r="AX198" s="13">
        <v>68.78</v>
      </c>
      <c r="AY198" s="13">
        <v>17.12</v>
      </c>
      <c r="AZ198" s="13">
        <v>31.59</v>
      </c>
      <c r="BA198" s="13">
        <v>58.57</v>
      </c>
      <c r="BB198" s="13">
        <v>32.36</v>
      </c>
      <c r="BC198" s="13">
        <v>21.25</v>
      </c>
      <c r="BD198" s="13">
        <v>54.11</v>
      </c>
      <c r="BE198" s="13">
        <v>255.22</v>
      </c>
      <c r="BF198" s="13">
        <v>151.83000000000001</v>
      </c>
      <c r="BG198" s="14">
        <v>7.89</v>
      </c>
      <c r="BH198" s="14">
        <v>8.5</v>
      </c>
      <c r="BI198" s="14">
        <v>9.42</v>
      </c>
      <c r="BJ198" s="14">
        <v>10.23</v>
      </c>
      <c r="BK198" s="14">
        <v>9.52</v>
      </c>
      <c r="BL198" s="14">
        <v>8.1</v>
      </c>
      <c r="BM198" s="14">
        <v>8.4700000000000006</v>
      </c>
      <c r="BN198" s="14">
        <v>8.43</v>
      </c>
      <c r="BO198" s="14">
        <v>8.01</v>
      </c>
      <c r="BP198" s="14">
        <v>7.87</v>
      </c>
      <c r="BQ198" s="14">
        <v>7.97</v>
      </c>
      <c r="BR198" s="14">
        <v>7.53</v>
      </c>
      <c r="BS198" s="14">
        <v>7.63</v>
      </c>
      <c r="BT198" s="14">
        <v>7.6929999999999996</v>
      </c>
      <c r="BU198" s="14">
        <v>7.8209999999999997</v>
      </c>
      <c r="BV198" s="14" t="s">
        <v>126</v>
      </c>
      <c r="BW198" s="14">
        <v>7.9880000000000004</v>
      </c>
      <c r="BX198" s="14">
        <v>7.3369999999999997</v>
      </c>
      <c r="BY198" s="14">
        <v>5.734</v>
      </c>
      <c r="BZ198" s="14">
        <v>6.1820000000000004</v>
      </c>
      <c r="CA198" s="14">
        <v>5.5940000000000003</v>
      </c>
      <c r="CB198" s="14" t="s">
        <v>126</v>
      </c>
      <c r="CC198" s="14" t="s">
        <v>126</v>
      </c>
      <c r="CD198" s="15">
        <v>27.513999999999999</v>
      </c>
      <c r="CE198" s="14">
        <v>7.47</v>
      </c>
      <c r="CF198" s="15">
        <v>33.58</v>
      </c>
      <c r="CG198" s="14">
        <v>8.2200000000000006</v>
      </c>
      <c r="CH198" s="15">
        <v>33.972000000000001</v>
      </c>
      <c r="CI198" s="14">
        <v>6.31</v>
      </c>
      <c r="CJ198" s="15">
        <v>33.97</v>
      </c>
      <c r="CK198" s="14">
        <v>4.96</v>
      </c>
      <c r="CL198" s="15">
        <v>34.850999999999999</v>
      </c>
      <c r="CM198" s="14">
        <v>6.93</v>
      </c>
      <c r="CN198" s="15">
        <v>34.462000000000003</v>
      </c>
      <c r="CO198" s="14">
        <v>7.05</v>
      </c>
      <c r="CP198" s="6">
        <v>34.478000000000002</v>
      </c>
      <c r="CQ198" s="13">
        <v>9.75</v>
      </c>
      <c r="CR198" s="13">
        <v>5.6666666670000003</v>
      </c>
      <c r="CS198" s="18" t="s">
        <v>118</v>
      </c>
      <c r="CT198" s="18" t="s">
        <v>118</v>
      </c>
      <c r="CU198" s="18" t="s">
        <v>118</v>
      </c>
      <c r="CV198" s="19">
        <v>0.60499999999999998</v>
      </c>
      <c r="CW198" s="19">
        <v>0.52500000000000002</v>
      </c>
      <c r="CX198" s="19">
        <v>4.8433333333333337</v>
      </c>
      <c r="CY198" s="19">
        <v>4.1124999999999998</v>
      </c>
      <c r="CZ198" s="19">
        <v>7.0200000000000005</v>
      </c>
      <c r="DA198" s="19">
        <v>5.93</v>
      </c>
      <c r="DB198" s="19">
        <v>0.26272727272727275</v>
      </c>
      <c r="DC198" s="19">
        <v>0.31166666666666665</v>
      </c>
      <c r="DD198" s="19">
        <v>0.5675</v>
      </c>
      <c r="DE198" s="19">
        <v>6.6924999999999999</v>
      </c>
      <c r="DF198" s="19">
        <v>8.7074999999999996</v>
      </c>
      <c r="DG198" s="19">
        <v>0.83000000000000007</v>
      </c>
      <c r="DH198" s="19">
        <v>4.1833333333333336</v>
      </c>
      <c r="DI198" s="19">
        <v>11.074999999999999</v>
      </c>
      <c r="DJ198" s="19">
        <v>4.1180000000000003</v>
      </c>
      <c r="DK198" s="19">
        <v>0.48250000000000004</v>
      </c>
      <c r="DL198" s="14">
        <v>0.43333333333333335</v>
      </c>
      <c r="DM198" s="19">
        <v>3.6675</v>
      </c>
      <c r="DN198" s="14">
        <v>3.1233333333333335</v>
      </c>
      <c r="DO198" s="19">
        <v>6.1425000000000001</v>
      </c>
      <c r="DP198" s="14">
        <v>5.41</v>
      </c>
      <c r="DQ198" s="19">
        <v>0.1125</v>
      </c>
      <c r="DR198" s="14">
        <v>0.12</v>
      </c>
      <c r="DS198" s="20">
        <v>2264.8203824288798</v>
      </c>
      <c r="DT198" s="20">
        <v>2259.6867985277754</v>
      </c>
      <c r="DU198" s="20">
        <v>2116.049602761113</v>
      </c>
      <c r="DV198" s="20">
        <v>2120.6313497847405</v>
      </c>
      <c r="DW198" s="20">
        <v>8.0213044614324609</v>
      </c>
      <c r="DX198" s="20">
        <v>7.9915603352335998</v>
      </c>
      <c r="DY198" s="20">
        <v>2.6679129728278159</v>
      </c>
      <c r="DZ198" s="20">
        <v>2.5134830109153348</v>
      </c>
      <c r="EA198" s="2">
        <v>456.74</v>
      </c>
      <c r="EB198" s="2" t="s">
        <v>118</v>
      </c>
      <c r="EC198" s="2">
        <v>2740.44</v>
      </c>
      <c r="ED198" s="2">
        <v>3425.55</v>
      </c>
      <c r="EE198" s="2">
        <v>8678.06</v>
      </c>
      <c r="EF198" s="2">
        <v>5480.880000000001</v>
      </c>
      <c r="EG198" s="2">
        <v>1370</v>
      </c>
      <c r="EH198" s="2" t="s">
        <v>118</v>
      </c>
      <c r="EI198" s="2">
        <v>913.48000000000013</v>
      </c>
      <c r="EJ198" s="2">
        <v>0</v>
      </c>
      <c r="EK198" s="2">
        <v>1370.2200000000003</v>
      </c>
      <c r="EL198" s="2">
        <v>913.48000000000013</v>
      </c>
      <c r="EM198" s="2">
        <v>0</v>
      </c>
      <c r="EN198" s="2" t="s">
        <v>118</v>
      </c>
      <c r="EO198" s="2">
        <v>5</v>
      </c>
      <c r="EP198" s="2">
        <v>0</v>
      </c>
      <c r="EQ198" s="2">
        <v>6.666666666666667</v>
      </c>
      <c r="ER198" s="2">
        <v>0</v>
      </c>
      <c r="ES198" s="2">
        <v>0</v>
      </c>
      <c r="ET198" s="2" t="s">
        <v>118</v>
      </c>
      <c r="EU198" s="2">
        <v>0</v>
      </c>
      <c r="EV198" s="2">
        <v>0</v>
      </c>
      <c r="EW198" s="2">
        <v>0</v>
      </c>
      <c r="EX198" s="2">
        <v>0</v>
      </c>
      <c r="EY198" s="2">
        <v>0</v>
      </c>
      <c r="EZ198" s="2" t="s">
        <v>118</v>
      </c>
      <c r="FA198" s="2">
        <v>170</v>
      </c>
      <c r="FB198" s="2">
        <v>345</v>
      </c>
      <c r="FC198" s="2">
        <v>126.66666666666667</v>
      </c>
      <c r="FD198" s="2">
        <v>653.33333333333337</v>
      </c>
      <c r="FE198" s="14">
        <v>0.19118750000000001</v>
      </c>
      <c r="FF198" s="14">
        <v>0.21166666666666667</v>
      </c>
      <c r="FG198" s="30">
        <v>17.424999999999997</v>
      </c>
      <c r="FH198" s="30">
        <v>5.3</v>
      </c>
      <c r="FI198" s="30">
        <v>0</v>
      </c>
      <c r="FJ198" s="30">
        <v>2.875</v>
      </c>
      <c r="FK198" s="30">
        <v>36.5</v>
      </c>
      <c r="FL198" s="30">
        <v>0</v>
      </c>
      <c r="FM198" s="30">
        <v>30.75</v>
      </c>
      <c r="FN198" s="30">
        <v>5.7000000000000011</v>
      </c>
      <c r="FO198" s="30">
        <v>0</v>
      </c>
      <c r="FP198" s="30">
        <v>0.3</v>
      </c>
      <c r="FQ198" s="30">
        <v>12.125</v>
      </c>
      <c r="FR198" s="30">
        <v>0</v>
      </c>
      <c r="FS198" s="14">
        <v>3.2636259084999999</v>
      </c>
      <c r="FT198" s="14">
        <v>3.0165370053333334</v>
      </c>
      <c r="FU198" s="14">
        <v>0</v>
      </c>
      <c r="FV198" s="14">
        <v>0</v>
      </c>
      <c r="FW198" s="14">
        <v>7.4861694499999992E-2</v>
      </c>
      <c r="FX198" s="14">
        <v>0.66870473499999994</v>
      </c>
      <c r="FY198" s="14">
        <v>0</v>
      </c>
      <c r="FZ198" s="14">
        <v>0</v>
      </c>
      <c r="GA198" s="14">
        <v>0</v>
      </c>
      <c r="GB198" s="14">
        <v>0</v>
      </c>
      <c r="GC198" s="14">
        <v>0.23042408775000001</v>
      </c>
      <c r="GD198" s="14">
        <v>6.7388905999999998E-2</v>
      </c>
      <c r="GE198" s="14">
        <v>6.6744955000000005E-3</v>
      </c>
      <c r="GF198" s="14">
        <v>2.9022249E-2</v>
      </c>
      <c r="GG198" s="14">
        <v>2.6088806407499998</v>
      </c>
      <c r="GH198" s="14">
        <v>0.79233732199999996</v>
      </c>
      <c r="GI198" s="14">
        <v>0</v>
      </c>
      <c r="GJ198" s="14">
        <v>0.13281713833333333</v>
      </c>
      <c r="GK198" s="14">
        <v>0.25887038699999998</v>
      </c>
      <c r="GL198" s="14">
        <v>1.2260825246666667</v>
      </c>
      <c r="GM198" s="14">
        <v>5.5070882750000001E-2</v>
      </c>
      <c r="GN198" s="14">
        <v>8.764469033333333E-2</v>
      </c>
      <c r="GO198" s="14">
        <v>1.7052315249999998E-2</v>
      </c>
      <c r="GP198" s="14">
        <v>5.3051647666666667E-2</v>
      </c>
      <c r="GQ198" s="14">
        <v>1.3195244000000002E-2</v>
      </c>
      <c r="GR198" s="14">
        <v>3.2841496666666664E-3</v>
      </c>
      <c r="GS198" s="14">
        <v>8.5751225000000003E-4</v>
      </c>
      <c r="GT198" s="14">
        <v>0</v>
      </c>
      <c r="GU198" s="14">
        <v>0.19488360375</v>
      </c>
      <c r="GV198" s="14">
        <v>9.0103591999999996E-2</v>
      </c>
      <c r="GW198" s="14">
        <v>2.9370582999999999E-2</v>
      </c>
      <c r="GX198" s="14">
        <v>4.2272900333333335E-2</v>
      </c>
    </row>
    <row r="199" spans="1:206" x14ac:dyDescent="0.3">
      <c r="A199" s="6">
        <v>2013</v>
      </c>
      <c r="B199" s="6">
        <v>2</v>
      </c>
      <c r="C199" s="12">
        <v>194</v>
      </c>
      <c r="D199" s="14">
        <v>3.95</v>
      </c>
      <c r="E199" s="14">
        <v>4.45</v>
      </c>
      <c r="F199" s="14">
        <v>4.9000000000000004</v>
      </c>
      <c r="G199" s="14">
        <v>4.45</v>
      </c>
      <c r="H199" s="14">
        <v>3.5</v>
      </c>
      <c r="I199" s="14">
        <v>3.25</v>
      </c>
      <c r="J199" s="14">
        <v>3.3</v>
      </c>
      <c r="K199" s="14">
        <v>3.45</v>
      </c>
      <c r="L199" s="6">
        <v>6</v>
      </c>
      <c r="M199" s="6">
        <v>8</v>
      </c>
      <c r="N199" s="6">
        <v>3</v>
      </c>
      <c r="O199" s="6">
        <v>7</v>
      </c>
      <c r="P199" s="6">
        <v>9</v>
      </c>
      <c r="Q199" s="6">
        <v>11</v>
      </c>
      <c r="R199" s="6">
        <v>14</v>
      </c>
      <c r="S199" s="6">
        <v>12</v>
      </c>
      <c r="T199" s="6" t="s">
        <v>126</v>
      </c>
      <c r="U199" s="13" t="s">
        <v>126</v>
      </c>
      <c r="V199" s="13">
        <v>81.5</v>
      </c>
      <c r="W199" s="13">
        <v>72.099999999999994</v>
      </c>
      <c r="X199" s="13">
        <v>60.1</v>
      </c>
      <c r="Y199" s="13" t="s">
        <v>126</v>
      </c>
      <c r="Z199" s="13">
        <v>90.3</v>
      </c>
      <c r="AA199" s="13">
        <v>88.7</v>
      </c>
      <c r="AB199" s="13">
        <v>97.6</v>
      </c>
      <c r="AC199" s="13">
        <v>70.599999999999994</v>
      </c>
      <c r="AD199" s="13">
        <v>72</v>
      </c>
      <c r="AE199" s="13">
        <v>70.400000000000006</v>
      </c>
      <c r="AF199" s="13">
        <v>65.099999999999994</v>
      </c>
      <c r="AG199" s="13">
        <v>48.4</v>
      </c>
      <c r="AH199" s="13">
        <v>30</v>
      </c>
      <c r="AI199" s="13">
        <v>26.8</v>
      </c>
      <c r="AJ199" s="13">
        <v>37.93</v>
      </c>
      <c r="AK199" s="13">
        <v>34.590000000000003</v>
      </c>
      <c r="AL199" s="13">
        <v>16.32</v>
      </c>
      <c r="AM199" s="13">
        <v>19.02</v>
      </c>
      <c r="AN199" s="13">
        <v>59.02</v>
      </c>
      <c r="AO199" s="13">
        <v>70.849999999999994</v>
      </c>
      <c r="AP199" s="13">
        <v>16.12</v>
      </c>
      <c r="AQ199" s="13">
        <v>24.44</v>
      </c>
      <c r="AR199" s="13">
        <v>11.27</v>
      </c>
      <c r="AS199" s="13">
        <v>36.299999999999997</v>
      </c>
      <c r="AT199" s="13">
        <v>26.2</v>
      </c>
      <c r="AU199" s="13">
        <v>73.92</v>
      </c>
      <c r="AV199" s="13">
        <v>98.01</v>
      </c>
      <c r="AW199" s="13">
        <v>20.52</v>
      </c>
      <c r="AX199" s="13">
        <v>68.209999999999994</v>
      </c>
      <c r="AY199" s="13">
        <v>23.13</v>
      </c>
      <c r="AZ199" s="13">
        <v>36.229999999999997</v>
      </c>
      <c r="BA199" s="13">
        <v>51.09</v>
      </c>
      <c r="BB199" s="13">
        <v>25.44</v>
      </c>
      <c r="BC199" s="13">
        <v>18.510000000000002</v>
      </c>
      <c r="BD199" s="13">
        <v>37.72</v>
      </c>
      <c r="BE199" s="13">
        <v>233.86</v>
      </c>
      <c r="BF199" s="13">
        <v>109.07</v>
      </c>
      <c r="BG199" s="14">
        <v>6.62</v>
      </c>
      <c r="BH199" s="14">
        <v>7.65</v>
      </c>
      <c r="BI199" s="14">
        <v>8.9700000000000006</v>
      </c>
      <c r="BJ199" s="14">
        <v>10.16</v>
      </c>
      <c r="BK199" s="14">
        <v>9.39</v>
      </c>
      <c r="BL199" s="14">
        <v>7.94</v>
      </c>
      <c r="BM199" s="14">
        <v>7.66</v>
      </c>
      <c r="BN199" s="14">
        <v>8.16</v>
      </c>
      <c r="BO199" s="14">
        <v>7.52</v>
      </c>
      <c r="BP199" s="14">
        <v>6.91</v>
      </c>
      <c r="BQ199" s="14">
        <v>6.85</v>
      </c>
      <c r="BR199" s="14">
        <v>6.45</v>
      </c>
      <c r="BS199" s="14">
        <v>6.44</v>
      </c>
      <c r="BT199" s="14">
        <v>6.6890000000000001</v>
      </c>
      <c r="BU199" s="14">
        <v>6.83</v>
      </c>
      <c r="BV199" s="14" t="s">
        <v>126</v>
      </c>
      <c r="BW199" s="14">
        <v>7.02</v>
      </c>
      <c r="BX199" s="14">
        <v>6.6849999999999996</v>
      </c>
      <c r="BY199" s="14">
        <v>5.6159999999999997</v>
      </c>
      <c r="BZ199" s="14">
        <v>5.38</v>
      </c>
      <c r="CA199" s="14">
        <v>4.9039999999999999</v>
      </c>
      <c r="CB199" s="14" t="s">
        <v>126</v>
      </c>
      <c r="CC199" s="14" t="s">
        <v>126</v>
      </c>
      <c r="CD199" s="15">
        <v>21.87</v>
      </c>
      <c r="CE199" s="14">
        <v>6.7850000000000001</v>
      </c>
      <c r="CF199" s="15">
        <v>32.442999999999998</v>
      </c>
      <c r="CG199" s="14">
        <v>7.2750000000000004</v>
      </c>
      <c r="CH199" s="15">
        <v>33.911999999999999</v>
      </c>
      <c r="CI199" s="14">
        <v>5.36</v>
      </c>
      <c r="CJ199" s="15">
        <v>34.485999999999997</v>
      </c>
      <c r="CK199" s="14">
        <v>5.3</v>
      </c>
      <c r="CL199" s="15">
        <v>33.898000000000003</v>
      </c>
      <c r="CM199" s="14">
        <v>5.38</v>
      </c>
      <c r="CN199" s="15">
        <v>34.350999999999999</v>
      </c>
      <c r="CO199" s="14">
        <v>5.5350000000000001</v>
      </c>
      <c r="CP199" s="6">
        <v>34.454000000000001</v>
      </c>
      <c r="CQ199" s="13">
        <v>9.75</v>
      </c>
      <c r="CR199" s="13">
        <v>3.875</v>
      </c>
      <c r="CS199" s="18" t="s">
        <v>118</v>
      </c>
      <c r="CT199" s="18" t="s">
        <v>118</v>
      </c>
      <c r="CU199" s="18" t="s">
        <v>118</v>
      </c>
      <c r="CV199" s="19">
        <v>0.40333333333333332</v>
      </c>
      <c r="CW199" s="19">
        <v>0.48499999999999999</v>
      </c>
      <c r="CX199" s="19">
        <v>4.3983333333333334</v>
      </c>
      <c r="CY199" s="19">
        <v>4.1850000000000005</v>
      </c>
      <c r="CZ199" s="19">
        <v>4.7316666666666665</v>
      </c>
      <c r="DA199" s="19">
        <v>5.48</v>
      </c>
      <c r="DB199" s="19">
        <v>0.24199999999999999</v>
      </c>
      <c r="DC199" s="19">
        <v>0.21333333333333335</v>
      </c>
      <c r="DD199" s="19">
        <v>0.51750000000000007</v>
      </c>
      <c r="DE199" s="19">
        <v>4.5125000000000002</v>
      </c>
      <c r="DF199" s="19">
        <v>6.7475000000000005</v>
      </c>
      <c r="DG199" s="19">
        <v>0.62</v>
      </c>
      <c r="DH199" s="19">
        <v>4.5250000000000004</v>
      </c>
      <c r="DI199" s="19">
        <v>10</v>
      </c>
      <c r="DJ199" s="19">
        <v>3.5525000000000002</v>
      </c>
      <c r="DK199" s="19">
        <v>0.438</v>
      </c>
      <c r="DL199" s="14">
        <v>0.55333333333333334</v>
      </c>
      <c r="DM199" s="19">
        <v>4.3719999999999999</v>
      </c>
      <c r="DN199" s="14">
        <v>4.38</v>
      </c>
      <c r="DO199" s="19">
        <v>7.4459999999999997</v>
      </c>
      <c r="DP199" s="14">
        <v>7.8574999999999999</v>
      </c>
      <c r="DQ199" s="19">
        <v>0.13700000000000001</v>
      </c>
      <c r="DR199" s="14">
        <v>0.16375000000000001</v>
      </c>
      <c r="DS199" s="20">
        <v>2258.5978978369881</v>
      </c>
      <c r="DT199" s="20">
        <v>2273.5792313577299</v>
      </c>
      <c r="DU199" s="20">
        <v>2122.3844272923479</v>
      </c>
      <c r="DV199" s="20">
        <v>2122.8987878315124</v>
      </c>
      <c r="DW199" s="20">
        <v>8.0117530360207514</v>
      </c>
      <c r="DX199" s="20">
        <v>8.0429784133338593</v>
      </c>
      <c r="DY199" s="20">
        <v>2.4858131984243119</v>
      </c>
      <c r="DZ199" s="20">
        <v>2.6620291014116875</v>
      </c>
      <c r="EA199" s="2">
        <v>58919.46</v>
      </c>
      <c r="EB199" s="2" t="s">
        <v>118</v>
      </c>
      <c r="EC199" s="2">
        <v>7878.7650000000012</v>
      </c>
      <c r="ED199" s="2">
        <v>17127.75</v>
      </c>
      <c r="EE199" s="2">
        <v>6851.1</v>
      </c>
      <c r="EF199" s="2">
        <v>19525.635000000002</v>
      </c>
      <c r="EG199" s="2">
        <v>0</v>
      </c>
      <c r="EH199" s="2" t="s">
        <v>118</v>
      </c>
      <c r="EI199" s="2">
        <v>1370.2200000000003</v>
      </c>
      <c r="EJ199" s="2">
        <v>1027.6650000000002</v>
      </c>
      <c r="EK199" s="2">
        <v>0</v>
      </c>
      <c r="EL199" s="2">
        <v>685.11000000000013</v>
      </c>
      <c r="EM199" s="2">
        <v>0</v>
      </c>
      <c r="EN199" s="2" t="s">
        <v>118</v>
      </c>
      <c r="EO199" s="2">
        <v>5</v>
      </c>
      <c r="EP199" s="2">
        <v>0</v>
      </c>
      <c r="EQ199" s="2">
        <v>0</v>
      </c>
      <c r="ER199" s="2">
        <v>5</v>
      </c>
      <c r="ES199" s="2">
        <v>0</v>
      </c>
      <c r="ET199" s="2" t="s">
        <v>118</v>
      </c>
      <c r="EU199" s="2">
        <v>10</v>
      </c>
      <c r="EV199" s="2">
        <v>0</v>
      </c>
      <c r="EW199" s="2">
        <v>0</v>
      </c>
      <c r="EX199" s="2">
        <v>5</v>
      </c>
      <c r="EY199" s="2">
        <v>20</v>
      </c>
      <c r="EZ199" s="2" t="s">
        <v>118</v>
      </c>
      <c r="FA199" s="2">
        <v>930</v>
      </c>
      <c r="FB199" s="2">
        <v>2210</v>
      </c>
      <c r="FC199" s="2">
        <v>700</v>
      </c>
      <c r="FD199" s="2">
        <v>1025</v>
      </c>
      <c r="FE199" s="14">
        <v>0.42249999999999999</v>
      </c>
      <c r="FF199" s="14">
        <v>0.315</v>
      </c>
      <c r="FG199" s="30">
        <v>18.399999999999999</v>
      </c>
      <c r="FH199" s="30">
        <v>5.25</v>
      </c>
      <c r="FI199" s="30">
        <v>0</v>
      </c>
      <c r="FJ199" s="30">
        <v>1.875</v>
      </c>
      <c r="FK199" s="30">
        <v>45.5</v>
      </c>
      <c r="FL199" s="30">
        <v>0</v>
      </c>
      <c r="FM199" s="30">
        <v>14.525000000000002</v>
      </c>
      <c r="FN199" s="30">
        <v>2.9250000000000003</v>
      </c>
      <c r="FO199" s="30">
        <v>0.95</v>
      </c>
      <c r="FP199" s="30">
        <v>0</v>
      </c>
      <c r="FQ199" s="30">
        <v>17.975000000000001</v>
      </c>
      <c r="FR199" s="30">
        <v>0</v>
      </c>
      <c r="FS199" s="14">
        <v>2.8294892212500002</v>
      </c>
      <c r="FT199" s="14">
        <v>2.0081126490000001</v>
      </c>
      <c r="FU199" s="14">
        <v>0</v>
      </c>
      <c r="FV199" s="14">
        <v>1.8810851E-2</v>
      </c>
      <c r="FW199" s="14">
        <v>5.5744587249999998E-2</v>
      </c>
      <c r="FX199" s="14">
        <v>0.38063496175</v>
      </c>
      <c r="FY199" s="14">
        <v>0</v>
      </c>
      <c r="FZ199" s="14">
        <v>0</v>
      </c>
      <c r="GA199" s="14">
        <v>0</v>
      </c>
      <c r="GB199" s="14">
        <v>0</v>
      </c>
      <c r="GC199" s="14">
        <v>2.84023365E-2</v>
      </c>
      <c r="GD199" s="14">
        <v>4.4676660499999993E-2</v>
      </c>
      <c r="GE199" s="14">
        <v>1.6464797999999999E-2</v>
      </c>
      <c r="GF199" s="14">
        <v>1.6011322250000001E-2</v>
      </c>
      <c r="GG199" s="14">
        <v>2.3805466630000001</v>
      </c>
      <c r="GH199" s="14">
        <v>0.73888046750000003</v>
      </c>
      <c r="GI199" s="14">
        <v>2.6202912500000002E-3</v>
      </c>
      <c r="GJ199" s="14">
        <v>4.8169603249999998E-2</v>
      </c>
      <c r="GK199" s="14">
        <v>0.32488720775000002</v>
      </c>
      <c r="GL199" s="14">
        <v>0.74373357525000006</v>
      </c>
      <c r="GM199" s="14">
        <v>0.219023308</v>
      </c>
      <c r="GN199" s="14">
        <v>5.6553561499999995E-2</v>
      </c>
      <c r="GO199" s="14">
        <v>0.153470838</v>
      </c>
      <c r="GP199" s="14">
        <v>2.6525824E-2</v>
      </c>
      <c r="GQ199" s="14">
        <v>7.8115844999999996E-3</v>
      </c>
      <c r="GR199" s="14">
        <v>1.2315562500000001E-3</v>
      </c>
      <c r="GS199" s="14">
        <v>3.305835E-3</v>
      </c>
      <c r="GT199" s="14">
        <v>1.1783780000000001E-3</v>
      </c>
      <c r="GU199" s="14">
        <v>4.0600749999999998E-3</v>
      </c>
      <c r="GV199" s="14">
        <v>1.4526046500000001E-2</v>
      </c>
      <c r="GW199" s="14">
        <v>4.1964936000000001E-2</v>
      </c>
      <c r="GX199" s="14">
        <v>2.6393194750000001E-2</v>
      </c>
    </row>
    <row r="200" spans="1:206" x14ac:dyDescent="0.3">
      <c r="A200" s="6">
        <v>2013</v>
      </c>
      <c r="B200" s="6">
        <v>3</v>
      </c>
      <c r="C200" s="12">
        <v>195</v>
      </c>
      <c r="D200" s="14">
        <v>2.5</v>
      </c>
      <c r="E200" s="14">
        <v>3.95</v>
      </c>
      <c r="F200" s="14">
        <v>4.45</v>
      </c>
      <c r="G200" s="14">
        <v>4.05</v>
      </c>
      <c r="H200" s="14">
        <v>2.7</v>
      </c>
      <c r="I200" s="14">
        <v>2.75</v>
      </c>
      <c r="J200" s="14">
        <v>2.35</v>
      </c>
      <c r="K200" s="14">
        <v>2.4</v>
      </c>
      <c r="L200" s="6">
        <v>13</v>
      </c>
      <c r="M200" s="6">
        <v>8</v>
      </c>
      <c r="N200" s="6">
        <v>5</v>
      </c>
      <c r="O200" s="6">
        <v>9</v>
      </c>
      <c r="P200" s="6">
        <v>14</v>
      </c>
      <c r="Q200" s="6">
        <v>12</v>
      </c>
      <c r="R200" s="6">
        <v>19</v>
      </c>
      <c r="S200" s="6">
        <v>17</v>
      </c>
      <c r="T200" s="6" t="s">
        <v>126</v>
      </c>
      <c r="U200" s="13" t="s">
        <v>126</v>
      </c>
      <c r="V200" s="13">
        <v>138.6</v>
      </c>
      <c r="W200" s="13">
        <v>132.4</v>
      </c>
      <c r="X200" s="13">
        <v>114.5</v>
      </c>
      <c r="Y200" s="13" t="s">
        <v>126</v>
      </c>
      <c r="Z200" s="13">
        <v>102.7</v>
      </c>
      <c r="AA200" s="13">
        <v>84.9</v>
      </c>
      <c r="AB200" s="13">
        <v>106</v>
      </c>
      <c r="AC200" s="13">
        <v>22.6</v>
      </c>
      <c r="AD200" s="13">
        <v>25</v>
      </c>
      <c r="AE200" s="13">
        <v>36.6</v>
      </c>
      <c r="AF200" s="13">
        <v>27.5</v>
      </c>
      <c r="AG200" s="13">
        <v>33.799999999999997</v>
      </c>
      <c r="AH200" s="13">
        <v>20.399999999999999</v>
      </c>
      <c r="AI200" s="13">
        <v>48.6</v>
      </c>
      <c r="AJ200" s="13">
        <v>12.24</v>
      </c>
      <c r="AK200" s="13">
        <v>9.48</v>
      </c>
      <c r="AL200" s="13">
        <v>4.87</v>
      </c>
      <c r="AM200" s="13">
        <v>5.49</v>
      </c>
      <c r="AN200" s="13">
        <v>22.32</v>
      </c>
      <c r="AO200" s="13">
        <v>20.85</v>
      </c>
      <c r="AP200" s="13">
        <v>3.32</v>
      </c>
      <c r="AQ200" s="13">
        <v>4.43</v>
      </c>
      <c r="AR200" s="13">
        <v>2.83</v>
      </c>
      <c r="AS200" s="13">
        <v>9.85</v>
      </c>
      <c r="AT200" s="13">
        <v>4.92</v>
      </c>
      <c r="AU200" s="13">
        <v>32.56</v>
      </c>
      <c r="AV200" s="13">
        <v>26.76</v>
      </c>
      <c r="AW200" s="13">
        <v>8.48</v>
      </c>
      <c r="AX200" s="13">
        <v>34.9</v>
      </c>
      <c r="AY200" s="13">
        <v>14.53</v>
      </c>
      <c r="AZ200" s="13">
        <v>25.96</v>
      </c>
      <c r="BA200" s="13">
        <v>32.53</v>
      </c>
      <c r="BB200" s="13">
        <v>17.04</v>
      </c>
      <c r="BC200" s="13">
        <v>12.78</v>
      </c>
      <c r="BD200" s="13">
        <v>13.34</v>
      </c>
      <c r="BE200" s="13">
        <v>94.27</v>
      </c>
      <c r="BF200" s="13">
        <v>61.9</v>
      </c>
      <c r="BG200" s="14">
        <v>6.09</v>
      </c>
      <c r="BH200" s="14">
        <v>7.3</v>
      </c>
      <c r="BI200" s="14">
        <v>8.77</v>
      </c>
      <c r="BJ200" s="14">
        <v>10.15</v>
      </c>
      <c r="BK200" s="14">
        <v>9.41</v>
      </c>
      <c r="BL200" s="14">
        <v>7.96</v>
      </c>
      <c r="BM200" s="14">
        <v>7.35</v>
      </c>
      <c r="BN200" s="14">
        <v>8.07</v>
      </c>
      <c r="BO200" s="14">
        <v>7.23</v>
      </c>
      <c r="BP200" s="14">
        <v>6.45</v>
      </c>
      <c r="BQ200" s="14">
        <v>6.4</v>
      </c>
      <c r="BR200" s="14">
        <v>5.94</v>
      </c>
      <c r="BS200" s="14">
        <v>5.99</v>
      </c>
      <c r="BT200" s="14">
        <v>6.4320000000000004</v>
      </c>
      <c r="BU200" s="14">
        <v>6.6239999999999997</v>
      </c>
      <c r="BV200" s="14" t="s">
        <v>126</v>
      </c>
      <c r="BW200" s="14">
        <v>6.58</v>
      </c>
      <c r="BX200" s="14">
        <v>6.3440000000000003</v>
      </c>
      <c r="BY200" s="14">
        <v>5.1390000000000002</v>
      </c>
      <c r="BZ200" s="14">
        <v>5.4130000000000003</v>
      </c>
      <c r="CA200" s="14">
        <v>4.5410000000000004</v>
      </c>
      <c r="CB200" s="14" t="s">
        <v>126</v>
      </c>
      <c r="CC200" s="14" t="s">
        <v>126</v>
      </c>
      <c r="CD200" s="15">
        <v>31.405000000000001</v>
      </c>
      <c r="CE200" s="14">
        <v>6.6550000000000002</v>
      </c>
      <c r="CF200" s="15">
        <v>33.914999999999999</v>
      </c>
      <c r="CG200" s="14">
        <v>6.7249999999999996</v>
      </c>
      <c r="CH200" s="15">
        <v>33.994</v>
      </c>
      <c r="CI200" s="14">
        <v>5.43</v>
      </c>
      <c r="CJ200" s="15">
        <v>34.569000000000003</v>
      </c>
      <c r="CK200" s="14">
        <v>5.16</v>
      </c>
      <c r="CL200" s="15">
        <v>34.680999999999997</v>
      </c>
      <c r="CM200" s="14">
        <v>5.03</v>
      </c>
      <c r="CN200" s="15">
        <v>34.265999999999998</v>
      </c>
      <c r="CO200" s="14">
        <v>5.04</v>
      </c>
      <c r="CP200" s="6">
        <v>34.406999999999996</v>
      </c>
      <c r="CQ200" s="13">
        <v>10.875</v>
      </c>
      <c r="CR200" s="13">
        <v>3.6666666669999999</v>
      </c>
      <c r="CS200" s="18" t="s">
        <v>118</v>
      </c>
      <c r="CT200" s="18" t="s">
        <v>118</v>
      </c>
      <c r="CU200" s="18" t="s">
        <v>118</v>
      </c>
      <c r="CV200" s="19">
        <v>0.4966666666666667</v>
      </c>
      <c r="CW200" s="19">
        <v>0.59499999999999997</v>
      </c>
      <c r="CX200" s="19">
        <v>4.8983333333333334</v>
      </c>
      <c r="CY200" s="19">
        <v>5.0999999999999996</v>
      </c>
      <c r="CZ200" s="19">
        <v>6.16</v>
      </c>
      <c r="DA200" s="19">
        <v>6.9525000000000006</v>
      </c>
      <c r="DB200" s="19">
        <v>0.26357142857142857</v>
      </c>
      <c r="DC200" s="19">
        <v>0.22</v>
      </c>
      <c r="DD200" s="19">
        <v>0.38250000000000001</v>
      </c>
      <c r="DE200" s="19">
        <v>2.1625000000000001</v>
      </c>
      <c r="DF200" s="19">
        <v>3.6399999999999997</v>
      </c>
      <c r="DG200" s="19">
        <v>0.62222222222222223</v>
      </c>
      <c r="DH200" s="19">
        <v>4.0788888888888888</v>
      </c>
      <c r="DI200" s="19">
        <v>8.405555555555555</v>
      </c>
      <c r="DJ200" s="19">
        <v>2.0779999999999998</v>
      </c>
      <c r="DK200" s="19">
        <v>0.24666666666666667</v>
      </c>
      <c r="DL200" s="14">
        <v>0.41000000000000003</v>
      </c>
      <c r="DM200" s="19">
        <v>3.9849999999999999</v>
      </c>
      <c r="DN200" s="14">
        <v>3.523333333333333</v>
      </c>
      <c r="DO200" s="19">
        <v>6.6950000000000003</v>
      </c>
      <c r="DP200" s="14">
        <v>6.13</v>
      </c>
      <c r="DQ200" s="19">
        <v>0.5</v>
      </c>
      <c r="DR200" s="14">
        <v>0.58166666666666667</v>
      </c>
      <c r="DS200" s="20">
        <v>2255.1319758237887</v>
      </c>
      <c r="DT200" s="20">
        <v>2272.7652560169035</v>
      </c>
      <c r="DU200" s="20">
        <v>2126.7637807603633</v>
      </c>
      <c r="DV200" s="20">
        <v>2127.8389688268044</v>
      </c>
      <c r="DW200" s="20">
        <v>8.0026558986696905</v>
      </c>
      <c r="DX200" s="20">
        <v>8.0388419905225312</v>
      </c>
      <c r="DY200" s="20">
        <v>2.3775050360784076</v>
      </c>
      <c r="DZ200" s="20">
        <v>2.5832610056726022</v>
      </c>
      <c r="EA200" s="2">
        <v>1490109.875</v>
      </c>
      <c r="EB200" s="2" t="s">
        <v>118</v>
      </c>
      <c r="EC200" s="2">
        <v>9591.5400000000009</v>
      </c>
      <c r="ED200" s="2">
        <v>779384.84500000009</v>
      </c>
      <c r="EE200" s="2">
        <v>25212.048000000003</v>
      </c>
      <c r="EF200" s="2">
        <v>353973.5</v>
      </c>
      <c r="EG200" s="2">
        <v>342.5</v>
      </c>
      <c r="EH200" s="2" t="s">
        <v>118</v>
      </c>
      <c r="EI200" s="2">
        <v>1370.22</v>
      </c>
      <c r="EJ200" s="2">
        <v>2201.8050000000003</v>
      </c>
      <c r="EK200" s="2">
        <v>1644.2640000000004</v>
      </c>
      <c r="EL200" s="2">
        <v>1826.9600000000003</v>
      </c>
      <c r="EM200" s="2">
        <v>5</v>
      </c>
      <c r="EN200" s="2" t="s">
        <v>118</v>
      </c>
      <c r="EO200" s="2">
        <v>0</v>
      </c>
      <c r="EP200" s="2">
        <v>5</v>
      </c>
      <c r="EQ200" s="2">
        <v>0</v>
      </c>
      <c r="ER200" s="2">
        <v>20</v>
      </c>
      <c r="ES200" s="2">
        <v>0</v>
      </c>
      <c r="ET200" s="2" t="s">
        <v>118</v>
      </c>
      <c r="EU200" s="2">
        <v>55</v>
      </c>
      <c r="EV200" s="2">
        <v>0</v>
      </c>
      <c r="EW200" s="2">
        <v>0</v>
      </c>
      <c r="EX200" s="2">
        <v>0</v>
      </c>
      <c r="EY200" s="2">
        <v>80</v>
      </c>
      <c r="EZ200" s="2" t="s">
        <v>118</v>
      </c>
      <c r="FA200" s="2">
        <v>1295</v>
      </c>
      <c r="FB200" s="2">
        <v>30420</v>
      </c>
      <c r="FC200" s="2">
        <v>932</v>
      </c>
      <c r="FD200" s="2">
        <v>29313.333333333332</v>
      </c>
      <c r="FE200" s="14">
        <v>0.50249999999999995</v>
      </c>
      <c r="FF200" s="14">
        <v>1.0450000000000002</v>
      </c>
      <c r="FG200" s="30">
        <v>24.65</v>
      </c>
      <c r="FH200" s="30">
        <v>10.574999999999999</v>
      </c>
      <c r="FI200" s="30">
        <v>0</v>
      </c>
      <c r="FJ200" s="30">
        <v>1.55</v>
      </c>
      <c r="FK200" s="30">
        <v>34.799999999999997</v>
      </c>
      <c r="FL200" s="30">
        <v>0</v>
      </c>
      <c r="FM200" s="30">
        <v>2.2250000000000001</v>
      </c>
      <c r="FN200" s="30">
        <v>1.25</v>
      </c>
      <c r="FO200" s="30">
        <v>0</v>
      </c>
      <c r="FP200" s="30">
        <v>0</v>
      </c>
      <c r="FQ200" s="30">
        <v>4.05</v>
      </c>
      <c r="FR200" s="30">
        <v>0</v>
      </c>
      <c r="FS200" s="14">
        <v>11.079455657</v>
      </c>
      <c r="FT200" s="14">
        <v>4.4858832313333332</v>
      </c>
      <c r="FU200" s="14">
        <v>9.2243444250000001E-2</v>
      </c>
      <c r="FV200" s="14">
        <v>4.2788596000000005E-2</v>
      </c>
      <c r="FW200" s="14">
        <v>0.11710726275</v>
      </c>
      <c r="FX200" s="14">
        <v>4.7726525333333332E-2</v>
      </c>
      <c r="FY200" s="14">
        <v>1.5172174999999999E-3</v>
      </c>
      <c r="FZ200" s="14">
        <v>1.1308123666666668E-2</v>
      </c>
      <c r="GA200" s="14">
        <v>0</v>
      </c>
      <c r="GB200" s="14">
        <v>4.7815196666666669E-3</v>
      </c>
      <c r="GC200" s="14">
        <v>5.6686410999999999E-2</v>
      </c>
      <c r="GD200" s="14">
        <v>0.37124828966666668</v>
      </c>
      <c r="GE200" s="14">
        <v>1.2610105999999999E-2</v>
      </c>
      <c r="GF200" s="14">
        <v>1.0509868333333333E-2</v>
      </c>
      <c r="GG200" s="14">
        <v>7.5436748760000008</v>
      </c>
      <c r="GH200" s="14">
        <v>0.31396455200000001</v>
      </c>
      <c r="GI200" s="14">
        <v>0.17171443024999999</v>
      </c>
      <c r="GJ200" s="14">
        <v>8.3880979000000008E-2</v>
      </c>
      <c r="GK200" s="14">
        <v>1.9488360377499998</v>
      </c>
      <c r="GL200" s="14">
        <v>3.213414089</v>
      </c>
      <c r="GM200" s="14">
        <v>3.2864305334999999</v>
      </c>
      <c r="GN200" s="14">
        <v>0.64153879699999994</v>
      </c>
      <c r="GO200" s="14">
        <v>1.3130282805</v>
      </c>
      <c r="GP200" s="14">
        <v>0.15915494299999999</v>
      </c>
      <c r="GQ200" s="14">
        <v>8.814422999999999E-2</v>
      </c>
      <c r="GR200" s="14">
        <v>2.7367913333333333E-3</v>
      </c>
      <c r="GS200" s="14">
        <v>0.79516034499999999</v>
      </c>
      <c r="GT200" s="14">
        <v>0.28383174666666666</v>
      </c>
      <c r="GU200" s="14">
        <v>0.92163704300000004</v>
      </c>
      <c r="GV200" s="14">
        <v>1.6841793000000001E-2</v>
      </c>
      <c r="GW200" s="14">
        <v>1.0411250525</v>
      </c>
      <c r="GX200" s="14">
        <v>8.4638430333333334E-2</v>
      </c>
    </row>
    <row r="201" spans="1:206" x14ac:dyDescent="0.3">
      <c r="A201" s="6">
        <v>2013</v>
      </c>
      <c r="B201" s="6">
        <v>4</v>
      </c>
      <c r="C201" s="12">
        <v>196</v>
      </c>
      <c r="D201" s="14">
        <v>5.9</v>
      </c>
      <c r="E201" s="14">
        <v>6.6</v>
      </c>
      <c r="F201" s="14">
        <v>6.45</v>
      </c>
      <c r="G201" s="14">
        <v>5.7</v>
      </c>
      <c r="H201" s="14">
        <v>4.95</v>
      </c>
      <c r="I201" s="14">
        <v>5.55</v>
      </c>
      <c r="J201" s="14">
        <v>5.3</v>
      </c>
      <c r="K201" s="14">
        <v>6.7</v>
      </c>
      <c r="L201" s="6">
        <v>5</v>
      </c>
      <c r="M201" s="6">
        <v>6</v>
      </c>
      <c r="N201" s="6">
        <v>4</v>
      </c>
      <c r="O201" s="6">
        <v>8</v>
      </c>
      <c r="P201" s="6">
        <v>5</v>
      </c>
      <c r="Q201" s="6">
        <v>6</v>
      </c>
      <c r="R201" s="6">
        <v>14</v>
      </c>
      <c r="S201" s="6">
        <v>4</v>
      </c>
      <c r="T201" s="6" t="s">
        <v>126</v>
      </c>
      <c r="U201" s="13" t="s">
        <v>126</v>
      </c>
      <c r="V201" s="13">
        <v>237.6</v>
      </c>
      <c r="W201" s="13">
        <v>182.2</v>
      </c>
      <c r="X201" s="13">
        <v>169.8</v>
      </c>
      <c r="Y201" s="13" t="s">
        <v>126</v>
      </c>
      <c r="Z201" s="13">
        <v>164.9</v>
      </c>
      <c r="AA201" s="13">
        <v>177.2</v>
      </c>
      <c r="AB201" s="13">
        <v>90.8</v>
      </c>
      <c r="AC201" s="13">
        <v>119</v>
      </c>
      <c r="AD201" s="13">
        <v>97.4</v>
      </c>
      <c r="AE201" s="13">
        <v>97.2</v>
      </c>
      <c r="AF201" s="13">
        <v>84</v>
      </c>
      <c r="AG201" s="13">
        <v>37.4</v>
      </c>
      <c r="AH201" s="13">
        <v>28.8</v>
      </c>
      <c r="AI201" s="13">
        <v>30.4</v>
      </c>
      <c r="AJ201" s="13">
        <v>28.62</v>
      </c>
      <c r="AK201" s="13">
        <v>27.89</v>
      </c>
      <c r="AL201" s="13">
        <v>12.25</v>
      </c>
      <c r="AM201" s="13">
        <v>8.01</v>
      </c>
      <c r="AN201" s="13">
        <v>31.97</v>
      </c>
      <c r="AO201" s="13">
        <v>28.97</v>
      </c>
      <c r="AP201" s="13">
        <v>20.14</v>
      </c>
      <c r="AQ201" s="13">
        <v>12.29</v>
      </c>
      <c r="AR201" s="13">
        <v>11.11</v>
      </c>
      <c r="AS201" s="13">
        <v>23.87</v>
      </c>
      <c r="AT201" s="13">
        <v>7.04</v>
      </c>
      <c r="AU201" s="13">
        <v>47.37</v>
      </c>
      <c r="AV201" s="13">
        <v>71.05</v>
      </c>
      <c r="AW201" s="13">
        <v>22.09</v>
      </c>
      <c r="AX201" s="13">
        <v>76.2</v>
      </c>
      <c r="AY201" s="13">
        <v>13.79</v>
      </c>
      <c r="AZ201" s="13">
        <v>26.75</v>
      </c>
      <c r="BA201" s="13">
        <v>89.2</v>
      </c>
      <c r="BB201" s="13">
        <v>39.47</v>
      </c>
      <c r="BC201" s="13">
        <v>26.82</v>
      </c>
      <c r="BD201" s="13">
        <v>33.1</v>
      </c>
      <c r="BE201" s="13">
        <v>223.76</v>
      </c>
      <c r="BF201" s="13">
        <v>93.89</v>
      </c>
      <c r="BG201" s="14">
        <v>6.61</v>
      </c>
      <c r="BH201" s="14">
        <v>7.68</v>
      </c>
      <c r="BI201" s="14">
        <v>8.98</v>
      </c>
      <c r="BJ201" s="14">
        <v>10.199999999999999</v>
      </c>
      <c r="BK201" s="14">
        <v>9.58</v>
      </c>
      <c r="BL201" s="14">
        <v>8.33</v>
      </c>
      <c r="BM201" s="14">
        <v>7.68</v>
      </c>
      <c r="BN201" s="14">
        <v>8.3800000000000008</v>
      </c>
      <c r="BO201" s="14">
        <v>7.52</v>
      </c>
      <c r="BP201" s="14">
        <v>6.58</v>
      </c>
      <c r="BQ201" s="14">
        <v>6.68</v>
      </c>
      <c r="BR201" s="14">
        <v>6.11</v>
      </c>
      <c r="BS201" s="14">
        <v>6.17</v>
      </c>
      <c r="BT201" s="14">
        <v>6.7489999999999997</v>
      </c>
      <c r="BU201" s="14">
        <v>7.0529999999999999</v>
      </c>
      <c r="BV201" s="14" t="s">
        <v>126</v>
      </c>
      <c r="BW201" s="14">
        <v>6.85</v>
      </c>
      <c r="BX201" s="14">
        <v>6.7850000000000001</v>
      </c>
      <c r="BY201" s="14">
        <v>6.7220000000000004</v>
      </c>
      <c r="BZ201" s="14">
        <v>6.351</v>
      </c>
      <c r="CA201" s="14">
        <v>5.9960000000000004</v>
      </c>
      <c r="CB201" s="14" t="s">
        <v>126</v>
      </c>
      <c r="CC201" s="14" t="s">
        <v>126</v>
      </c>
      <c r="CD201" s="15">
        <v>33.637999999999998</v>
      </c>
      <c r="CE201" s="14">
        <v>7.14</v>
      </c>
      <c r="CF201" s="15">
        <v>33.578000000000003</v>
      </c>
      <c r="CG201" s="14">
        <v>7.07</v>
      </c>
      <c r="CH201" s="15">
        <v>33.988999999999997</v>
      </c>
      <c r="CI201" s="14">
        <v>6.82</v>
      </c>
      <c r="CJ201" s="15">
        <v>34.600999999999999</v>
      </c>
      <c r="CK201" s="14">
        <v>6.6449999999999996</v>
      </c>
      <c r="CL201" s="15">
        <v>34.948999999999998</v>
      </c>
      <c r="CM201" s="14">
        <v>5.57</v>
      </c>
      <c r="CN201" s="15">
        <v>34.365000000000002</v>
      </c>
      <c r="CO201" s="14">
        <v>5.51</v>
      </c>
      <c r="CP201" s="6">
        <v>34.497</v>
      </c>
      <c r="CQ201" s="13">
        <v>10</v>
      </c>
      <c r="CR201" s="13">
        <v>7.2</v>
      </c>
      <c r="CS201" s="18" t="s">
        <v>118</v>
      </c>
      <c r="CT201" s="18" t="s">
        <v>118</v>
      </c>
      <c r="CU201" s="18" t="s">
        <v>118</v>
      </c>
      <c r="CV201" s="19">
        <v>0.32</v>
      </c>
      <c r="CW201" s="19">
        <v>0.374</v>
      </c>
      <c r="CX201" s="19">
        <v>3.0114285714285716</v>
      </c>
      <c r="CY201" s="19">
        <v>2.8620000000000001</v>
      </c>
      <c r="CZ201" s="19">
        <v>3.0657142857142858</v>
      </c>
      <c r="DA201" s="19">
        <v>3.9180000000000001</v>
      </c>
      <c r="DB201" s="19">
        <v>0.20916666666666667</v>
      </c>
      <c r="DC201" s="19">
        <v>0.52555555555555555</v>
      </c>
      <c r="DD201" s="19">
        <v>0.14000000000000001</v>
      </c>
      <c r="DE201" s="19">
        <v>0.50800000000000001</v>
      </c>
      <c r="DF201" s="19">
        <v>0.218</v>
      </c>
      <c r="DG201" s="19">
        <v>0.33750000000000002</v>
      </c>
      <c r="DH201" s="19">
        <v>1.67</v>
      </c>
      <c r="DI201" s="19">
        <v>5.5039999999999996</v>
      </c>
      <c r="DJ201" s="19">
        <v>2.4725000000000001</v>
      </c>
      <c r="DK201" s="19">
        <v>0.23333333333333334</v>
      </c>
      <c r="DL201" s="14">
        <v>0.25</v>
      </c>
      <c r="DM201" s="19">
        <v>1.8833333333333333</v>
      </c>
      <c r="DN201" s="14">
        <v>1.968</v>
      </c>
      <c r="DO201" s="19">
        <v>5.2483333333333331</v>
      </c>
      <c r="DP201" s="14">
        <v>5.2919999999999998</v>
      </c>
      <c r="DQ201" s="19">
        <v>0.2175</v>
      </c>
      <c r="DR201" s="14">
        <v>0.2525</v>
      </c>
      <c r="DS201" s="20">
        <v>2271.2084267520381</v>
      </c>
      <c r="DT201" s="20">
        <v>2267.1420224474559</v>
      </c>
      <c r="DU201" s="20">
        <v>2119.8635460107143</v>
      </c>
      <c r="DV201" s="20">
        <v>2122.4392396968037</v>
      </c>
      <c r="DW201" s="20">
        <v>8.0501265953710472</v>
      </c>
      <c r="DX201" s="20">
        <v>8.0301228065898158</v>
      </c>
      <c r="DY201" s="20">
        <v>2.7013221096899449</v>
      </c>
      <c r="DZ201" s="20">
        <v>2.5838916055336512</v>
      </c>
      <c r="EA201" s="2">
        <v>1083569.976</v>
      </c>
      <c r="EB201" s="2" t="s">
        <v>118</v>
      </c>
      <c r="EC201" s="2">
        <v>25760.135999999999</v>
      </c>
      <c r="ED201" s="2">
        <v>587002.24799999991</v>
      </c>
      <c r="EE201" s="2">
        <v>201041.72333333336</v>
      </c>
      <c r="EF201" s="2">
        <v>282128.29800000001</v>
      </c>
      <c r="EG201" s="2">
        <v>6577</v>
      </c>
      <c r="EH201" s="2" t="s">
        <v>118</v>
      </c>
      <c r="EI201" s="2">
        <v>1096.1760000000002</v>
      </c>
      <c r="EJ201" s="2">
        <v>8495.3640000000014</v>
      </c>
      <c r="EK201" s="2">
        <v>3197.1800000000003</v>
      </c>
      <c r="EL201" s="2">
        <v>1552.9160000000002</v>
      </c>
      <c r="EM201" s="2">
        <v>184</v>
      </c>
      <c r="EN201" s="2" t="s">
        <v>118</v>
      </c>
      <c r="EO201" s="2">
        <v>8</v>
      </c>
      <c r="EP201" s="2">
        <v>148</v>
      </c>
      <c r="EQ201" s="2">
        <v>75</v>
      </c>
      <c r="ER201" s="2">
        <v>16</v>
      </c>
      <c r="ES201" s="2">
        <v>4</v>
      </c>
      <c r="ET201" s="2" t="s">
        <v>118</v>
      </c>
      <c r="EU201" s="2">
        <v>32</v>
      </c>
      <c r="EV201" s="2">
        <v>44</v>
      </c>
      <c r="EW201" s="2">
        <v>5</v>
      </c>
      <c r="EX201" s="2">
        <v>4</v>
      </c>
      <c r="EY201" s="2">
        <v>1016</v>
      </c>
      <c r="EZ201" s="2" t="s">
        <v>118</v>
      </c>
      <c r="FA201" s="2">
        <v>288</v>
      </c>
      <c r="FB201" s="2">
        <v>5020</v>
      </c>
      <c r="FC201" s="2">
        <v>2900</v>
      </c>
      <c r="FD201" s="2">
        <v>12344</v>
      </c>
      <c r="FE201" s="14">
        <v>0.65900000000000003</v>
      </c>
      <c r="FF201" s="14">
        <v>2.1599999999999997</v>
      </c>
      <c r="FG201" s="30">
        <v>7.26</v>
      </c>
      <c r="FH201" s="30">
        <v>7.4599999999999991</v>
      </c>
      <c r="FI201" s="30">
        <v>0</v>
      </c>
      <c r="FJ201" s="30">
        <v>0.18</v>
      </c>
      <c r="FK201" s="30">
        <v>6.9799999999999995</v>
      </c>
      <c r="FL201" s="30">
        <v>0</v>
      </c>
      <c r="FM201" s="30">
        <v>6.12</v>
      </c>
      <c r="FN201" s="30">
        <v>2.3600000000000003</v>
      </c>
      <c r="FO201" s="30">
        <v>0</v>
      </c>
      <c r="FP201" s="30">
        <v>0</v>
      </c>
      <c r="FQ201" s="30">
        <v>7.92</v>
      </c>
      <c r="FR201" s="30">
        <v>0</v>
      </c>
      <c r="FS201" s="14">
        <v>25.915895591200002</v>
      </c>
      <c r="FT201" s="14">
        <v>11.104478855599998</v>
      </c>
      <c r="FU201" s="14">
        <v>0.63427935019999993</v>
      </c>
      <c r="FV201" s="14">
        <v>0.47506800640000002</v>
      </c>
      <c r="FW201" s="14">
        <v>0.74891060060000003</v>
      </c>
      <c r="FX201" s="14">
        <v>1.427816636</v>
      </c>
      <c r="FY201" s="14">
        <v>8.5822466000000014E-2</v>
      </c>
      <c r="FZ201" s="14">
        <v>0.13595021820000003</v>
      </c>
      <c r="GA201" s="14">
        <v>4.9843040000000002E-3</v>
      </c>
      <c r="GB201" s="14">
        <v>0</v>
      </c>
      <c r="GC201" s="14">
        <v>0.51257581279999997</v>
      </c>
      <c r="GD201" s="14">
        <v>0.54635725439999994</v>
      </c>
      <c r="GE201" s="14">
        <v>2.5230995400000001E-2</v>
      </c>
      <c r="GF201" s="14">
        <v>2.1090288400000001E-2</v>
      </c>
      <c r="GG201" s="14">
        <v>16.5537237542</v>
      </c>
      <c r="GH201" s="14">
        <v>3.2349017242000002</v>
      </c>
      <c r="GI201" s="14">
        <v>0.68622059300000005</v>
      </c>
      <c r="GJ201" s="14">
        <v>0.6553210465999999</v>
      </c>
      <c r="GK201" s="14">
        <v>3.8690891465999995</v>
      </c>
      <c r="GL201" s="14">
        <v>3.7429200586000007</v>
      </c>
      <c r="GM201" s="14">
        <v>3.5516208985999995</v>
      </c>
      <c r="GN201" s="14">
        <v>2.7747195302000001</v>
      </c>
      <c r="GO201" s="14">
        <v>1.9507848742</v>
      </c>
      <c r="GP201" s="14">
        <v>1.5809391013999998</v>
      </c>
      <c r="GQ201" s="14">
        <v>6.333717E-3</v>
      </c>
      <c r="GR201" s="14">
        <v>5.9114692E-3</v>
      </c>
      <c r="GS201" s="14">
        <v>1.0006529898000001</v>
      </c>
      <c r="GT201" s="14">
        <v>0.71920565120000002</v>
      </c>
      <c r="GU201" s="14">
        <v>1.9832654744000002</v>
      </c>
      <c r="GV201" s="14">
        <v>0.53607426879999998</v>
      </c>
      <c r="GW201" s="14">
        <v>0.508158997</v>
      </c>
      <c r="GX201" s="14">
        <v>0.15433482199999998</v>
      </c>
    </row>
    <row r="202" spans="1:206" x14ac:dyDescent="0.3">
      <c r="A202" s="6">
        <v>2013</v>
      </c>
      <c r="B202" s="6">
        <v>5</v>
      </c>
      <c r="C202" s="12">
        <v>197</v>
      </c>
      <c r="D202" s="14">
        <v>8.6999999999999993</v>
      </c>
      <c r="E202" s="14">
        <v>10</v>
      </c>
      <c r="F202" s="14">
        <v>9.0500000000000007</v>
      </c>
      <c r="G202" s="14">
        <v>8.4499999999999993</v>
      </c>
      <c r="H202" s="14">
        <v>7.75</v>
      </c>
      <c r="I202" s="14">
        <v>8.1999999999999993</v>
      </c>
      <c r="J202" s="14">
        <v>8.6999999999999993</v>
      </c>
      <c r="K202" s="14">
        <v>10.25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1</v>
      </c>
      <c r="R202" s="6">
        <v>5</v>
      </c>
      <c r="S202" s="6">
        <v>0</v>
      </c>
      <c r="T202" s="6" t="s">
        <v>126</v>
      </c>
      <c r="U202" s="13" t="s">
        <v>126</v>
      </c>
      <c r="V202" s="13">
        <v>179.2</v>
      </c>
      <c r="W202" s="13">
        <v>182.1</v>
      </c>
      <c r="X202" s="13">
        <v>140.80000000000001</v>
      </c>
      <c r="Y202" s="13" t="s">
        <v>126</v>
      </c>
      <c r="Z202" s="13">
        <v>155</v>
      </c>
      <c r="AA202" s="13">
        <v>163.1</v>
      </c>
      <c r="AB202" s="13">
        <v>133.6</v>
      </c>
      <c r="AC202" s="13">
        <v>123.8</v>
      </c>
      <c r="AD202" s="13">
        <v>92.4</v>
      </c>
      <c r="AE202" s="13">
        <v>97</v>
      </c>
      <c r="AF202" s="13">
        <v>53.6</v>
      </c>
      <c r="AG202" s="13">
        <v>50.4</v>
      </c>
      <c r="AH202" s="13">
        <v>54.3</v>
      </c>
      <c r="AI202" s="13">
        <v>67.2</v>
      </c>
      <c r="AJ202" s="13">
        <v>20.79</v>
      </c>
      <c r="AK202" s="13">
        <v>24.38</v>
      </c>
      <c r="AL202" s="13">
        <v>15.35</v>
      </c>
      <c r="AM202" s="13">
        <v>12.55</v>
      </c>
      <c r="AN202" s="13">
        <v>32.26</v>
      </c>
      <c r="AO202" s="13">
        <v>36.82</v>
      </c>
      <c r="AP202" s="13">
        <v>19.2</v>
      </c>
      <c r="AQ202" s="13">
        <v>22.47</v>
      </c>
      <c r="AR202" s="13">
        <v>12.38</v>
      </c>
      <c r="AS202" s="13">
        <v>36.380000000000003</v>
      </c>
      <c r="AT202" s="13">
        <v>17.48</v>
      </c>
      <c r="AU202" s="13">
        <v>61.34</v>
      </c>
      <c r="AV202" s="13">
        <v>85.91</v>
      </c>
      <c r="AW202" s="13">
        <v>19.96</v>
      </c>
      <c r="AX202" s="13">
        <v>68.95</v>
      </c>
      <c r="AY202" s="13">
        <v>10.72</v>
      </c>
      <c r="AZ202" s="13">
        <v>16.03</v>
      </c>
      <c r="BA202" s="13">
        <v>55.88</v>
      </c>
      <c r="BB202" s="13">
        <v>17.48</v>
      </c>
      <c r="BC202" s="13">
        <v>13.34</v>
      </c>
      <c r="BD202" s="13">
        <v>20.95</v>
      </c>
      <c r="BE202" s="13">
        <v>155.97999999999999</v>
      </c>
      <c r="BF202" s="13">
        <v>53.19</v>
      </c>
      <c r="BG202" s="14">
        <v>8.5500000000000007</v>
      </c>
      <c r="BH202" s="14">
        <v>8.9700000000000006</v>
      </c>
      <c r="BI202" s="14">
        <v>9.56</v>
      </c>
      <c r="BJ202" s="14">
        <v>10.37</v>
      </c>
      <c r="BK202" s="14">
        <v>9.7100000000000009</v>
      </c>
      <c r="BL202" s="14">
        <v>8.83</v>
      </c>
      <c r="BM202" s="14">
        <v>8.6300000000000008</v>
      </c>
      <c r="BN202" s="14">
        <v>8.9600000000000009</v>
      </c>
      <c r="BO202" s="14">
        <v>8.6199999999999992</v>
      </c>
      <c r="BP202" s="14">
        <v>8.0399999999999991</v>
      </c>
      <c r="BQ202" s="14">
        <v>8.1999999999999993</v>
      </c>
      <c r="BR202" s="14">
        <v>7.91</v>
      </c>
      <c r="BS202" s="14">
        <v>8</v>
      </c>
      <c r="BT202" s="14">
        <v>8.4160000000000004</v>
      </c>
      <c r="BU202" s="14">
        <v>8.2579999999999991</v>
      </c>
      <c r="BV202" s="14" t="s">
        <v>126</v>
      </c>
      <c r="BW202" s="14">
        <v>7.84</v>
      </c>
      <c r="BX202" s="14">
        <v>7.7949999999999999</v>
      </c>
      <c r="BY202" s="14">
        <v>8.4979999999999993</v>
      </c>
      <c r="BZ202" s="14">
        <v>8.2260000000000009</v>
      </c>
      <c r="CA202" s="14">
        <v>8.0090000000000003</v>
      </c>
      <c r="CB202" s="14" t="s">
        <v>126</v>
      </c>
      <c r="CC202" s="14">
        <v>8.76</v>
      </c>
      <c r="CD202" s="15">
        <v>31.234999999999999</v>
      </c>
      <c r="CE202" s="14">
        <v>8.14</v>
      </c>
      <c r="CF202" s="15">
        <v>31.6</v>
      </c>
      <c r="CG202" s="14">
        <v>7.6849999999999996</v>
      </c>
      <c r="CH202" s="15">
        <v>34.090000000000003</v>
      </c>
      <c r="CI202" s="14">
        <v>8.5050000000000008</v>
      </c>
      <c r="CJ202" s="15">
        <v>34.561999999999998</v>
      </c>
      <c r="CK202" s="14">
        <v>8.8800000000000008</v>
      </c>
      <c r="CL202" s="15">
        <v>34.564999999999998</v>
      </c>
      <c r="CM202" s="14">
        <v>7.6749999999999998</v>
      </c>
      <c r="CN202" s="15">
        <v>34.232999999999997</v>
      </c>
      <c r="CO202" s="14">
        <v>7.1050000000000004</v>
      </c>
      <c r="CP202" s="6">
        <v>34.35</v>
      </c>
      <c r="CQ202" s="13">
        <v>6.25</v>
      </c>
      <c r="CR202" s="13">
        <v>11.125</v>
      </c>
      <c r="CS202" s="18" t="s">
        <v>118</v>
      </c>
      <c r="CT202" s="18" t="s">
        <v>118</v>
      </c>
      <c r="CU202" s="18" t="s">
        <v>118</v>
      </c>
      <c r="CV202" s="19">
        <v>0.22</v>
      </c>
      <c r="CW202" s="19">
        <v>0.36</v>
      </c>
      <c r="CX202" s="19">
        <v>2.145</v>
      </c>
      <c r="CY202" s="19">
        <v>2.1825000000000001</v>
      </c>
      <c r="CZ202" s="19">
        <v>1.79</v>
      </c>
      <c r="DA202" s="19">
        <v>2.91</v>
      </c>
      <c r="DB202" s="19">
        <v>0.12583333333333332</v>
      </c>
      <c r="DC202" s="19">
        <v>0.52249999999999996</v>
      </c>
      <c r="DD202" s="19">
        <v>9.2499999999999999E-2</v>
      </c>
      <c r="DE202" s="19">
        <v>0.89500000000000002</v>
      </c>
      <c r="DF202" s="19">
        <v>0.21</v>
      </c>
      <c r="DG202" s="19">
        <v>0.16200000000000001</v>
      </c>
      <c r="DH202" s="19">
        <v>1.05</v>
      </c>
      <c r="DI202" s="19">
        <v>0.3</v>
      </c>
      <c r="DJ202" s="19">
        <v>1.782</v>
      </c>
      <c r="DK202" s="19">
        <v>0.108</v>
      </c>
      <c r="DL202" s="14">
        <v>0.13250000000000001</v>
      </c>
      <c r="DM202" s="19">
        <v>0.73799999999999999</v>
      </c>
      <c r="DN202" s="14">
        <v>0.74</v>
      </c>
      <c r="DO202" s="19">
        <v>0.25600000000000001</v>
      </c>
      <c r="DP202" s="14">
        <v>0.42749999999999999</v>
      </c>
      <c r="DQ202" s="19">
        <v>0.219</v>
      </c>
      <c r="DR202" s="14">
        <v>0.77124999999999999</v>
      </c>
      <c r="DS202" s="20">
        <v>2279.1266463079273</v>
      </c>
      <c r="DT202" s="20">
        <v>2280.0988871713935</v>
      </c>
      <c r="DU202" s="20">
        <v>2084.8538418578651</v>
      </c>
      <c r="DV202" s="20">
        <v>2097.3412543494369</v>
      </c>
      <c r="DW202" s="20">
        <v>8.1181486109472516</v>
      </c>
      <c r="DX202" s="20">
        <v>8.0982480895584033</v>
      </c>
      <c r="DY202" s="20">
        <v>3.345440477560623</v>
      </c>
      <c r="DZ202" s="20">
        <v>3.1386692069391833</v>
      </c>
      <c r="EA202" s="2">
        <v>232937.4</v>
      </c>
      <c r="EB202" s="2" t="s">
        <v>118</v>
      </c>
      <c r="EC202" s="2">
        <v>787533.94500000007</v>
      </c>
      <c r="ED202" s="2">
        <v>131541.12</v>
      </c>
      <c r="EE202" s="2">
        <v>451076.424</v>
      </c>
      <c r="EF202" s="2">
        <v>77074.875</v>
      </c>
      <c r="EG202" s="2">
        <v>66113.25</v>
      </c>
      <c r="EH202" s="2" t="s">
        <v>118</v>
      </c>
      <c r="EI202" s="2">
        <v>23636.295000000002</v>
      </c>
      <c r="EJ202" s="2">
        <v>3768.1050000000005</v>
      </c>
      <c r="EK202" s="2">
        <v>19731.167999999998</v>
      </c>
      <c r="EL202" s="2">
        <v>3425.55</v>
      </c>
      <c r="EM202" s="2">
        <v>160</v>
      </c>
      <c r="EN202" s="2" t="s">
        <v>118</v>
      </c>
      <c r="EO202" s="2">
        <v>285</v>
      </c>
      <c r="EP202" s="2">
        <v>80</v>
      </c>
      <c r="EQ202" s="2">
        <v>8</v>
      </c>
      <c r="ER202" s="2">
        <v>35</v>
      </c>
      <c r="ES202" s="2">
        <v>25</v>
      </c>
      <c r="ET202" s="2" t="s">
        <v>118</v>
      </c>
      <c r="EU202" s="2">
        <v>155</v>
      </c>
      <c r="EV202" s="2">
        <v>50</v>
      </c>
      <c r="EW202" s="2">
        <v>12</v>
      </c>
      <c r="EX202" s="2">
        <v>50</v>
      </c>
      <c r="EY202" s="2">
        <v>410</v>
      </c>
      <c r="EZ202" s="2" t="s">
        <v>118</v>
      </c>
      <c r="FA202" s="2">
        <v>1345</v>
      </c>
      <c r="FB202" s="2">
        <v>4530</v>
      </c>
      <c r="FC202" s="2">
        <v>1412</v>
      </c>
      <c r="FD202" s="2">
        <v>815</v>
      </c>
      <c r="FE202" s="14">
        <v>2.52</v>
      </c>
      <c r="FF202" s="14">
        <v>1.0987500000000001</v>
      </c>
      <c r="FG202" s="30">
        <v>19.124999999999996</v>
      </c>
      <c r="FH202" s="30">
        <v>6.1250000000000009</v>
      </c>
      <c r="FI202" s="30">
        <v>1.0249999999999999</v>
      </c>
      <c r="FJ202" s="30">
        <v>0</v>
      </c>
      <c r="FK202" s="30">
        <v>6.6000000000000005</v>
      </c>
      <c r="FL202" s="30">
        <v>0</v>
      </c>
      <c r="FM202" s="30">
        <v>16.55</v>
      </c>
      <c r="FN202" s="30">
        <v>4.9999999999999991</v>
      </c>
      <c r="FO202" s="30">
        <v>0</v>
      </c>
      <c r="FP202" s="30">
        <v>0</v>
      </c>
      <c r="FQ202" s="30">
        <v>9.5749999999999993</v>
      </c>
      <c r="FR202" s="30">
        <v>0</v>
      </c>
      <c r="FS202" s="14">
        <v>8.8636147897500006</v>
      </c>
      <c r="FT202" s="14">
        <v>27.1905914345</v>
      </c>
      <c r="FU202" s="14">
        <v>0.12984867150000001</v>
      </c>
      <c r="FV202" s="14">
        <v>4.4582684762500007</v>
      </c>
      <c r="FW202" s="14">
        <v>0.21453444825000001</v>
      </c>
      <c r="FX202" s="14">
        <v>5.3977524000000008</v>
      </c>
      <c r="FY202" s="14">
        <v>0.10413302399999999</v>
      </c>
      <c r="FZ202" s="14">
        <v>0.59662481725000005</v>
      </c>
      <c r="GA202" s="14">
        <v>2.8529497500000001E-3</v>
      </c>
      <c r="GB202" s="14">
        <v>0</v>
      </c>
      <c r="GC202" s="14">
        <v>0.35909764899999996</v>
      </c>
      <c r="GD202" s="14">
        <v>4.3988991222500005</v>
      </c>
      <c r="GE202" s="14">
        <v>5.5789856999999998E-2</v>
      </c>
      <c r="GF202" s="14">
        <v>3.9462341750000005E-2</v>
      </c>
      <c r="GG202" s="14">
        <v>1.2611312720000001</v>
      </c>
      <c r="GH202" s="14">
        <v>1.9156175679999998</v>
      </c>
      <c r="GI202" s="14">
        <v>0.29818207149999998</v>
      </c>
      <c r="GJ202" s="14">
        <v>2.9943269142500002</v>
      </c>
      <c r="GK202" s="14">
        <v>5.8178439837500004</v>
      </c>
      <c r="GL202" s="14">
        <v>2.0614354532500001</v>
      </c>
      <c r="GM202" s="14">
        <v>2.2822578887499998</v>
      </c>
      <c r="GN202" s="14">
        <v>3.9735555917500003</v>
      </c>
      <c r="GO202" s="14">
        <v>0.90377271250000002</v>
      </c>
      <c r="GP202" s="14">
        <v>1.6578639907500001</v>
      </c>
      <c r="GQ202" s="14">
        <v>8.339394E-3</v>
      </c>
      <c r="GR202" s="14">
        <v>8.2924778000000005E-2</v>
      </c>
      <c r="GS202" s="14">
        <v>1.09176429825</v>
      </c>
      <c r="GT202" s="14">
        <v>1.8188439734999999</v>
      </c>
      <c r="GU202" s="14">
        <v>0.81688710600000003</v>
      </c>
      <c r="GV202" s="14">
        <v>1.2094512539999998</v>
      </c>
      <c r="GW202" s="14">
        <v>0.16702336875000001</v>
      </c>
      <c r="GX202" s="14">
        <v>0.31054160925000002</v>
      </c>
    </row>
    <row r="203" spans="1:206" x14ac:dyDescent="0.3">
      <c r="A203" s="6">
        <v>2013</v>
      </c>
      <c r="B203" s="6">
        <v>6</v>
      </c>
      <c r="C203" s="12">
        <v>198</v>
      </c>
      <c r="D203" s="14">
        <v>12.15</v>
      </c>
      <c r="E203" s="14">
        <v>12.85</v>
      </c>
      <c r="F203" s="14">
        <v>12.1</v>
      </c>
      <c r="G203" s="14">
        <v>11.85</v>
      </c>
      <c r="H203" s="14">
        <v>10.45</v>
      </c>
      <c r="I203" s="14">
        <v>11.7</v>
      </c>
      <c r="J203" s="14">
        <v>12</v>
      </c>
      <c r="K203" s="14">
        <v>13.05</v>
      </c>
      <c r="L203" s="6">
        <v>0</v>
      </c>
      <c r="M203" s="6">
        <v>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 t="s">
        <v>126</v>
      </c>
      <c r="U203" s="13" t="s">
        <v>126</v>
      </c>
      <c r="V203" s="13">
        <v>208.5</v>
      </c>
      <c r="W203" s="13">
        <v>135.5</v>
      </c>
      <c r="X203" s="13">
        <v>112.4</v>
      </c>
      <c r="Y203" s="13" t="s">
        <v>126</v>
      </c>
      <c r="Z203" s="13">
        <v>146.9</v>
      </c>
      <c r="AA203" s="13">
        <v>156.19999999999999</v>
      </c>
      <c r="AB203" s="13">
        <v>120.2</v>
      </c>
      <c r="AC203" s="13">
        <v>53.8</v>
      </c>
      <c r="AD203" s="13">
        <v>58.6</v>
      </c>
      <c r="AE203" s="13">
        <v>35.6</v>
      </c>
      <c r="AF203" s="13">
        <v>65.7</v>
      </c>
      <c r="AG203" s="13">
        <v>22.6</v>
      </c>
      <c r="AH203" s="13">
        <v>50.5</v>
      </c>
      <c r="AI203" s="13">
        <v>28</v>
      </c>
      <c r="AJ203" s="13">
        <v>8.2799999999999994</v>
      </c>
      <c r="AK203" s="13">
        <v>7.69</v>
      </c>
      <c r="AL203" s="13">
        <v>8.14</v>
      </c>
      <c r="AM203" s="13">
        <v>3.8</v>
      </c>
      <c r="AN203" s="13">
        <v>11.82</v>
      </c>
      <c r="AO203" s="13">
        <v>14.56</v>
      </c>
      <c r="AP203" s="13">
        <v>1.98</v>
      </c>
      <c r="AQ203" s="13">
        <v>5.34</v>
      </c>
      <c r="AR203" s="13">
        <v>2.23</v>
      </c>
      <c r="AS203" s="13">
        <v>9.51</v>
      </c>
      <c r="AT203" s="13">
        <v>2.5499999999999998</v>
      </c>
      <c r="AU203" s="13">
        <v>18.71</v>
      </c>
      <c r="AV203" s="13">
        <v>30.32</v>
      </c>
      <c r="AW203" s="13">
        <v>12.59</v>
      </c>
      <c r="AX203" s="13">
        <v>38.24</v>
      </c>
      <c r="AY203" s="13">
        <v>8.2100000000000009</v>
      </c>
      <c r="AZ203" s="13">
        <v>10.83</v>
      </c>
      <c r="BA203" s="13">
        <v>22.59</v>
      </c>
      <c r="BB203" s="13">
        <v>6.88</v>
      </c>
      <c r="BC203" s="13">
        <v>5.03</v>
      </c>
      <c r="BD203" s="13">
        <v>6.57</v>
      </c>
      <c r="BE203" s="13">
        <v>55.21</v>
      </c>
      <c r="BF203" s="13">
        <v>23.58</v>
      </c>
      <c r="BG203" s="14">
        <v>11.56</v>
      </c>
      <c r="BH203" s="14">
        <v>11.67</v>
      </c>
      <c r="BI203" s="14">
        <v>11.7</v>
      </c>
      <c r="BJ203" s="14">
        <v>12.14</v>
      </c>
      <c r="BK203" s="14">
        <v>11.26</v>
      </c>
      <c r="BL203" s="14">
        <v>10.73</v>
      </c>
      <c r="BM203" s="14">
        <v>10.76</v>
      </c>
      <c r="BN203" s="14">
        <v>10.88</v>
      </c>
      <c r="BO203" s="14">
        <v>11.08</v>
      </c>
      <c r="BP203" s="14">
        <v>10.87</v>
      </c>
      <c r="BQ203" s="14">
        <v>10.95</v>
      </c>
      <c r="BR203" s="14">
        <v>11.2</v>
      </c>
      <c r="BS203" s="14">
        <v>11.17</v>
      </c>
      <c r="BT203" s="14">
        <v>11.17</v>
      </c>
      <c r="BU203" s="14">
        <v>10.952</v>
      </c>
      <c r="BV203" s="14">
        <v>10.487</v>
      </c>
      <c r="BW203" s="14">
        <v>9.5909999999999993</v>
      </c>
      <c r="BX203" s="14">
        <v>9.16</v>
      </c>
      <c r="BY203" s="14" t="s">
        <v>126</v>
      </c>
      <c r="BZ203" s="14">
        <v>10.725</v>
      </c>
      <c r="CA203" s="14">
        <v>11.77</v>
      </c>
      <c r="CB203" s="14" t="s">
        <v>126</v>
      </c>
      <c r="CC203" s="14">
        <v>10.33</v>
      </c>
      <c r="CD203" s="15">
        <v>34.347999999999999</v>
      </c>
      <c r="CE203" s="14">
        <v>9.9600000000000009</v>
      </c>
      <c r="CF203" s="15">
        <v>33.380000000000003</v>
      </c>
      <c r="CG203" s="14">
        <v>8.6750000000000007</v>
      </c>
      <c r="CH203" s="15">
        <v>34.055</v>
      </c>
      <c r="CI203" s="14">
        <v>9.9550000000000001</v>
      </c>
      <c r="CJ203" s="15">
        <v>34.606000000000002</v>
      </c>
      <c r="CK203" s="14">
        <v>10.83</v>
      </c>
      <c r="CL203" s="15">
        <v>35.057000000000002</v>
      </c>
      <c r="CM203" s="14">
        <v>9.5399999999999991</v>
      </c>
      <c r="CN203" s="15">
        <v>34.274999999999999</v>
      </c>
      <c r="CO203" s="14">
        <v>8.8350000000000009</v>
      </c>
      <c r="CP203" s="6">
        <v>34.402999999999999</v>
      </c>
      <c r="CQ203" s="13">
        <v>8</v>
      </c>
      <c r="CR203" s="13">
        <v>9</v>
      </c>
      <c r="CS203" s="18" t="s">
        <v>118</v>
      </c>
      <c r="CT203" s="18" t="s">
        <v>118</v>
      </c>
      <c r="CU203" s="18" t="s">
        <v>118</v>
      </c>
      <c r="CV203" s="19">
        <v>0.115</v>
      </c>
      <c r="CW203" s="19">
        <v>0.30499999999999999</v>
      </c>
      <c r="CX203" s="19">
        <v>0.64500000000000002</v>
      </c>
      <c r="CY203" s="19">
        <v>1.44</v>
      </c>
      <c r="CZ203" s="19">
        <v>9.1666666666666674E-2</v>
      </c>
      <c r="DA203" s="19">
        <v>1.0674999999999999</v>
      </c>
      <c r="DB203" s="19">
        <v>0.13750000000000001</v>
      </c>
      <c r="DC203" s="19">
        <v>0.60375000000000001</v>
      </c>
      <c r="DD203" s="19">
        <v>0.18</v>
      </c>
      <c r="DE203" s="19">
        <v>2.2425000000000002</v>
      </c>
      <c r="DF203" s="19">
        <v>0.27250000000000002</v>
      </c>
      <c r="DG203" s="19">
        <v>0.29749999999999999</v>
      </c>
      <c r="DH203" s="19">
        <v>0.5625</v>
      </c>
      <c r="DI203" s="19">
        <v>0.74749999999999994</v>
      </c>
      <c r="DJ203" s="19">
        <v>2.0049999999999999</v>
      </c>
      <c r="DK203" s="19">
        <v>6.4000000000000001E-2</v>
      </c>
      <c r="DL203" s="14">
        <v>0.10500000000000001</v>
      </c>
      <c r="DM203" s="19">
        <v>0.88600000000000001</v>
      </c>
      <c r="DN203" s="14">
        <v>0.86749999999999994</v>
      </c>
      <c r="DO203" s="19">
        <v>0.17599999999999999</v>
      </c>
      <c r="DP203" s="14">
        <v>0.59499999999999997</v>
      </c>
      <c r="DQ203" s="19">
        <v>0.19900000000000001</v>
      </c>
      <c r="DR203" s="14">
        <v>0.74750000000000005</v>
      </c>
      <c r="DS203" s="20">
        <v>2264.3464986889476</v>
      </c>
      <c r="DT203" s="20">
        <v>2281.727972220729</v>
      </c>
      <c r="DU203" s="20">
        <v>2092.8126493839045</v>
      </c>
      <c r="DV203" s="20">
        <v>2099.2964711510958</v>
      </c>
      <c r="DW203" s="20">
        <v>8.0256329622571503</v>
      </c>
      <c r="DX203" s="20">
        <v>8.0684518620244106</v>
      </c>
      <c r="DY203" s="20">
        <v>3.0408531865630364</v>
      </c>
      <c r="DZ203" s="20">
        <v>3.1534010051235342</v>
      </c>
      <c r="EA203" s="2">
        <v>885847.23</v>
      </c>
      <c r="EB203" s="2" t="s">
        <v>118</v>
      </c>
      <c r="EC203" s="2">
        <v>265000.54800000001</v>
      </c>
      <c r="ED203" s="2">
        <v>64742.895000000004</v>
      </c>
      <c r="EE203" s="2">
        <v>1366451.895</v>
      </c>
      <c r="EF203" s="2">
        <v>294939.85500000004</v>
      </c>
      <c r="EG203" s="2">
        <v>10276.75</v>
      </c>
      <c r="EH203" s="2" t="s">
        <v>118</v>
      </c>
      <c r="EI203" s="2">
        <v>23293.739999999998</v>
      </c>
      <c r="EJ203" s="2">
        <v>3768.1050000000009</v>
      </c>
      <c r="EK203" s="2">
        <v>43847.040000000008</v>
      </c>
      <c r="EL203" s="2">
        <v>4795.7700000000004</v>
      </c>
      <c r="EM203" s="2">
        <v>75</v>
      </c>
      <c r="EN203" s="2" t="s">
        <v>118</v>
      </c>
      <c r="EO203" s="2">
        <v>564</v>
      </c>
      <c r="EP203" s="2">
        <v>5</v>
      </c>
      <c r="EQ203" s="2">
        <v>50</v>
      </c>
      <c r="ER203" s="2">
        <v>360</v>
      </c>
      <c r="ES203" s="2">
        <v>60</v>
      </c>
      <c r="ET203" s="2" t="s">
        <v>118</v>
      </c>
      <c r="EU203" s="2">
        <v>500</v>
      </c>
      <c r="EV203" s="2">
        <v>50</v>
      </c>
      <c r="EW203" s="2">
        <v>125</v>
      </c>
      <c r="EX203" s="2">
        <v>215</v>
      </c>
      <c r="EY203" s="2">
        <v>585</v>
      </c>
      <c r="EZ203" s="2" t="s">
        <v>118</v>
      </c>
      <c r="FA203" s="2">
        <v>7028</v>
      </c>
      <c r="FB203" s="2">
        <v>165</v>
      </c>
      <c r="FC203" s="2">
        <v>320</v>
      </c>
      <c r="FD203" s="2">
        <v>215</v>
      </c>
      <c r="FE203" s="14">
        <v>1.6312499999999999</v>
      </c>
      <c r="FF203" s="14">
        <v>2.375</v>
      </c>
      <c r="FG203" s="30">
        <v>34.08</v>
      </c>
      <c r="FH203" s="30">
        <v>7.5</v>
      </c>
      <c r="FI203" s="30">
        <v>7.8</v>
      </c>
      <c r="FJ203" s="30">
        <v>0</v>
      </c>
      <c r="FK203" s="30">
        <v>1.6199999999999999</v>
      </c>
      <c r="FL203" s="30">
        <v>0</v>
      </c>
      <c r="FM203" s="30">
        <v>19.725000000000001</v>
      </c>
      <c r="FN203" s="30">
        <v>5.5250000000000004</v>
      </c>
      <c r="FO203" s="30">
        <v>8</v>
      </c>
      <c r="FP203" s="30">
        <v>0</v>
      </c>
      <c r="FQ203" s="30">
        <v>2.5750000000000002</v>
      </c>
      <c r="FR203" s="30">
        <v>0</v>
      </c>
      <c r="FS203" s="14">
        <v>10.615352225500001</v>
      </c>
      <c r="FT203" s="14">
        <v>6.0180419942499999</v>
      </c>
      <c r="FU203" s="14">
        <v>0.16528387024999999</v>
      </c>
      <c r="FV203" s="14">
        <v>0.64012497050000006</v>
      </c>
      <c r="FW203" s="14">
        <v>2.9167741499999997E-2</v>
      </c>
      <c r="FX203" s="14">
        <v>7.8896642000000003E-2</v>
      </c>
      <c r="FY203" s="14">
        <v>0.30923254225000002</v>
      </c>
      <c r="FZ203" s="14">
        <v>0.50506930375000003</v>
      </c>
      <c r="GA203" s="14">
        <v>4.5691882499999999E-3</v>
      </c>
      <c r="GB203" s="14">
        <v>0</v>
      </c>
      <c r="GC203" s="14">
        <v>1.0091904229999999</v>
      </c>
      <c r="GD203" s="14">
        <v>1.4025364267499998</v>
      </c>
      <c r="GE203" s="14">
        <v>3.113522975E-2</v>
      </c>
      <c r="GF203" s="14">
        <v>1.8062192500000001E-3</v>
      </c>
      <c r="GG203" s="14">
        <v>1.00306590875</v>
      </c>
      <c r="GH203" s="14">
        <v>0.42843462274999999</v>
      </c>
      <c r="GI203" s="14">
        <v>0.46371842500000005</v>
      </c>
      <c r="GJ203" s="14">
        <v>0.3241760595</v>
      </c>
      <c r="GK203" s="14">
        <v>5.9612458359999998</v>
      </c>
      <c r="GL203" s="14">
        <v>2.0942769495000002</v>
      </c>
      <c r="GM203" s="14">
        <v>2.3964783569999999</v>
      </c>
      <c r="GN203" s="14">
        <v>3.6171436962500003</v>
      </c>
      <c r="GO203" s="14">
        <v>1.4494468032500001</v>
      </c>
      <c r="GP203" s="14">
        <v>1.6976527262500001</v>
      </c>
      <c r="GQ203" s="14">
        <v>7.5054547999999999E-2</v>
      </c>
      <c r="GR203" s="14">
        <v>7.3072329000000005E-2</v>
      </c>
      <c r="GS203" s="14">
        <v>0.1622450255</v>
      </c>
      <c r="GT203" s="14">
        <v>1.7450078902499999</v>
      </c>
      <c r="GU203" s="14">
        <v>1.8306878530000001</v>
      </c>
      <c r="GV203" s="14">
        <v>0.17841774374999997</v>
      </c>
      <c r="GW203" s="14">
        <v>0.44370936500000002</v>
      </c>
      <c r="GX203" s="14">
        <v>0.12972391</v>
      </c>
    </row>
    <row r="204" spans="1:206" x14ac:dyDescent="0.3">
      <c r="A204" s="6">
        <v>2013</v>
      </c>
      <c r="B204" s="6">
        <v>7</v>
      </c>
      <c r="C204" s="12">
        <v>199</v>
      </c>
      <c r="D204" s="14">
        <v>15.75</v>
      </c>
      <c r="E204" s="14">
        <v>16.149999999999999</v>
      </c>
      <c r="F204" s="14">
        <v>14.8</v>
      </c>
      <c r="G204" s="14">
        <v>14.9</v>
      </c>
      <c r="H204" s="14">
        <v>12.45</v>
      </c>
      <c r="I204" s="14">
        <v>14.75</v>
      </c>
      <c r="J204" s="14">
        <v>16.75</v>
      </c>
      <c r="K204" s="14">
        <v>16.899999999999999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 t="s">
        <v>126</v>
      </c>
      <c r="U204" s="13" t="s">
        <v>126</v>
      </c>
      <c r="V204" s="13">
        <v>182.3</v>
      </c>
      <c r="W204" s="13">
        <v>183.2</v>
      </c>
      <c r="X204" s="13">
        <v>92.4</v>
      </c>
      <c r="Y204" s="13" t="s">
        <v>126</v>
      </c>
      <c r="Z204" s="13">
        <v>237.4</v>
      </c>
      <c r="AA204" s="13">
        <v>198.6</v>
      </c>
      <c r="AB204" s="13">
        <v>61.4</v>
      </c>
      <c r="AC204" s="13">
        <v>55.8</v>
      </c>
      <c r="AD204" s="13">
        <v>48</v>
      </c>
      <c r="AE204" s="13">
        <v>44</v>
      </c>
      <c r="AF204" s="13">
        <v>42.9</v>
      </c>
      <c r="AG204" s="13">
        <v>39.799999999999997</v>
      </c>
      <c r="AH204" s="13">
        <v>26.6</v>
      </c>
      <c r="AI204" s="13">
        <v>62.2</v>
      </c>
      <c r="AJ204" s="13">
        <v>10.63</v>
      </c>
      <c r="AK204" s="13">
        <v>8.2799999999999994</v>
      </c>
      <c r="AL204" s="13">
        <v>4.76</v>
      </c>
      <c r="AM204" s="13">
        <v>6.01</v>
      </c>
      <c r="AN204" s="13">
        <v>17.73</v>
      </c>
      <c r="AO204" s="13">
        <v>13.21</v>
      </c>
      <c r="AP204" s="13">
        <v>3.45</v>
      </c>
      <c r="AQ204" s="13">
        <v>8.67</v>
      </c>
      <c r="AR204" s="13">
        <v>2.79</v>
      </c>
      <c r="AS204" s="13">
        <v>9.8000000000000007</v>
      </c>
      <c r="AT204" s="13">
        <v>1.0900000000000001</v>
      </c>
      <c r="AU204" s="13">
        <v>15.92</v>
      </c>
      <c r="AV204" s="13">
        <v>28.67</v>
      </c>
      <c r="AW204" s="13">
        <v>4.37</v>
      </c>
      <c r="AX204" s="13">
        <v>20.170000000000002</v>
      </c>
      <c r="AY204" s="13">
        <v>5.62</v>
      </c>
      <c r="AZ204" s="13">
        <v>8.01</v>
      </c>
      <c r="BA204" s="13">
        <v>10.99</v>
      </c>
      <c r="BB204" s="13">
        <v>4.22</v>
      </c>
      <c r="BC204" s="13">
        <v>3.15</v>
      </c>
      <c r="BD204" s="13">
        <v>5.42</v>
      </c>
      <c r="BE204" s="13">
        <v>42.05</v>
      </c>
      <c r="BF204" s="13">
        <v>19.28</v>
      </c>
      <c r="BG204" s="14">
        <v>14.09</v>
      </c>
      <c r="BH204" s="14">
        <v>13.68</v>
      </c>
      <c r="BI204" s="14">
        <v>13.2</v>
      </c>
      <c r="BJ204" s="14">
        <v>13.52</v>
      </c>
      <c r="BK204" s="14">
        <v>12.18</v>
      </c>
      <c r="BL204" s="14">
        <v>11.52</v>
      </c>
      <c r="BM204" s="14">
        <v>12.22</v>
      </c>
      <c r="BN204" s="14">
        <v>12.03</v>
      </c>
      <c r="BO204" s="14">
        <v>12.8</v>
      </c>
      <c r="BP204" s="14">
        <v>13.29</v>
      </c>
      <c r="BQ204" s="14">
        <v>13.13</v>
      </c>
      <c r="BR204" s="14">
        <v>14.48</v>
      </c>
      <c r="BS204" s="14">
        <v>14.26</v>
      </c>
      <c r="BT204" s="14">
        <v>13.776999999999999</v>
      </c>
      <c r="BU204" s="14">
        <v>13.215999999999999</v>
      </c>
      <c r="BV204" s="14">
        <v>11.691000000000001</v>
      </c>
      <c r="BW204" s="14">
        <v>11.226000000000001</v>
      </c>
      <c r="BX204" s="14">
        <v>10.471</v>
      </c>
      <c r="BY204" s="14">
        <v>12.48</v>
      </c>
      <c r="BZ204" s="14">
        <v>12.645</v>
      </c>
      <c r="CA204" s="14">
        <v>14.743</v>
      </c>
      <c r="CB204" s="14" t="s">
        <v>126</v>
      </c>
      <c r="CC204" s="14">
        <v>11.57</v>
      </c>
      <c r="CD204" s="15">
        <v>34.014000000000003</v>
      </c>
      <c r="CE204" s="14">
        <v>11.77</v>
      </c>
      <c r="CF204" s="15">
        <v>33.418999999999997</v>
      </c>
      <c r="CG204" s="14">
        <v>10.94</v>
      </c>
      <c r="CH204" s="15">
        <v>34.180999999999997</v>
      </c>
      <c r="CI204" s="14">
        <v>13.41</v>
      </c>
      <c r="CJ204" s="15">
        <v>34.509</v>
      </c>
      <c r="CK204" s="14">
        <v>12.4</v>
      </c>
      <c r="CL204" s="15">
        <v>35.017000000000003</v>
      </c>
      <c r="CM204" s="14">
        <v>12.15</v>
      </c>
      <c r="CN204" s="15">
        <v>34.372999999999998</v>
      </c>
      <c r="CO204" s="14">
        <v>10.375</v>
      </c>
      <c r="CP204" s="6">
        <v>34.479999999999997</v>
      </c>
      <c r="CQ204" s="13">
        <v>7.1</v>
      </c>
      <c r="CR204" s="13">
        <v>8</v>
      </c>
      <c r="CS204" s="18" t="s">
        <v>118</v>
      </c>
      <c r="CT204" s="18" t="s">
        <v>118</v>
      </c>
      <c r="CU204" s="18" t="s">
        <v>118</v>
      </c>
      <c r="CV204" s="19">
        <v>0.11714285714285715</v>
      </c>
      <c r="CW204" s="19">
        <v>0.18</v>
      </c>
      <c r="CX204" s="19">
        <v>0.96571428571428575</v>
      </c>
      <c r="CY204" s="19">
        <v>1.3140000000000001</v>
      </c>
      <c r="CZ204" s="19">
        <v>0.25</v>
      </c>
      <c r="DA204" s="19">
        <v>0.55200000000000005</v>
      </c>
      <c r="DB204" s="19">
        <v>0.13428571428571429</v>
      </c>
      <c r="DC204" s="19">
        <v>0.499</v>
      </c>
      <c r="DD204" s="19">
        <v>0.112</v>
      </c>
      <c r="DE204" s="19">
        <v>1.3620000000000001</v>
      </c>
      <c r="DF204" s="19">
        <v>0.218</v>
      </c>
      <c r="DG204" s="19">
        <v>0.1875</v>
      </c>
      <c r="DH204" s="19">
        <v>1.1424999999999998</v>
      </c>
      <c r="DI204" s="19">
        <v>0.58750000000000002</v>
      </c>
      <c r="DJ204" s="19">
        <v>1.915</v>
      </c>
      <c r="DK204" s="19">
        <v>0.09</v>
      </c>
      <c r="DL204" s="14">
        <v>0.25</v>
      </c>
      <c r="DM204" s="19">
        <v>0.17400000000000002</v>
      </c>
      <c r="DN204" s="14">
        <v>1.0775000000000001</v>
      </c>
      <c r="DO204" s="19">
        <v>0.28000000000000003</v>
      </c>
      <c r="DP204" s="14">
        <v>0.78249999999999997</v>
      </c>
      <c r="DQ204" s="19">
        <v>0.18</v>
      </c>
      <c r="DR204" s="14">
        <v>1.24</v>
      </c>
      <c r="DS204" s="20">
        <v>2262.3380836319648</v>
      </c>
      <c r="DT204" s="20">
        <v>2292.6730035709952</v>
      </c>
      <c r="DU204" s="20">
        <v>2092.1054264201289</v>
      </c>
      <c r="DV204" s="20">
        <v>2108.5232451566044</v>
      </c>
      <c r="DW204" s="20">
        <v>7.9992959894486226</v>
      </c>
      <c r="DX204" s="20">
        <v>8.049051369318537</v>
      </c>
      <c r="DY204" s="20">
        <v>3.0227180295361533</v>
      </c>
      <c r="DZ204" s="20">
        <v>3.1921612733828963</v>
      </c>
      <c r="EA204" s="2">
        <v>476288.47199999995</v>
      </c>
      <c r="EB204" s="2" t="s">
        <v>118</v>
      </c>
      <c r="EC204" s="2">
        <v>491566.42500000005</v>
      </c>
      <c r="ED204" s="2">
        <v>300078.18</v>
      </c>
      <c r="EE204" s="2">
        <v>432646.96500000003</v>
      </c>
      <c r="EF204" s="2">
        <v>326112.36000000004</v>
      </c>
      <c r="EG204" s="2">
        <v>52616.6</v>
      </c>
      <c r="EH204" s="2" t="s">
        <v>118</v>
      </c>
      <c r="EI204" s="2">
        <v>31857.615000000002</v>
      </c>
      <c r="EJ204" s="2">
        <v>13976.244000000001</v>
      </c>
      <c r="EK204" s="2">
        <v>29459.73</v>
      </c>
      <c r="EL204" s="2">
        <v>13017.090000000002</v>
      </c>
      <c r="EM204" s="2">
        <v>956</v>
      </c>
      <c r="EN204" s="2" t="s">
        <v>118</v>
      </c>
      <c r="EO204" s="2">
        <v>600</v>
      </c>
      <c r="EP204" s="2">
        <v>484</v>
      </c>
      <c r="EQ204" s="2">
        <v>215</v>
      </c>
      <c r="ER204" s="2">
        <v>85</v>
      </c>
      <c r="ES204" s="2">
        <v>508</v>
      </c>
      <c r="ET204" s="2" t="s">
        <v>118</v>
      </c>
      <c r="EU204" s="2">
        <v>430</v>
      </c>
      <c r="EV204" s="2">
        <v>124</v>
      </c>
      <c r="EW204" s="2">
        <v>9845</v>
      </c>
      <c r="EX204" s="2">
        <v>85</v>
      </c>
      <c r="EY204" s="2">
        <v>4012</v>
      </c>
      <c r="EZ204" s="2" t="s">
        <v>118</v>
      </c>
      <c r="FA204" s="2">
        <v>8610</v>
      </c>
      <c r="FB204" s="2">
        <v>218784</v>
      </c>
      <c r="FC204" s="2">
        <v>211585</v>
      </c>
      <c r="FD204" s="2">
        <v>4850</v>
      </c>
      <c r="FE204" s="14">
        <v>1.9379999999999999</v>
      </c>
      <c r="FF204" s="14">
        <v>2.1662499999999998</v>
      </c>
      <c r="FG204" s="30">
        <v>142.35</v>
      </c>
      <c r="FH204" s="30">
        <v>36.049999999999997</v>
      </c>
      <c r="FI204" s="30">
        <v>10.625</v>
      </c>
      <c r="FJ204" s="30">
        <v>0</v>
      </c>
      <c r="FK204" s="30">
        <v>1.7249999999999999</v>
      </c>
      <c r="FL204" s="30">
        <v>24.574999999999999</v>
      </c>
      <c r="FM204" s="30">
        <v>229.3</v>
      </c>
      <c r="FN204" s="30">
        <v>48.9</v>
      </c>
      <c r="FO204" s="30">
        <v>21.3</v>
      </c>
      <c r="FP204" s="30">
        <v>0.24</v>
      </c>
      <c r="FQ204" s="30">
        <v>3.34</v>
      </c>
      <c r="FR204" s="30">
        <v>28.32</v>
      </c>
      <c r="FS204" s="14">
        <v>12.426843159200001</v>
      </c>
      <c r="FT204" s="14">
        <v>23.206182434500001</v>
      </c>
      <c r="FU204" s="14">
        <v>4.0786409999999995E-2</v>
      </c>
      <c r="FV204" s="14">
        <v>10.264167033250001</v>
      </c>
      <c r="FW204" s="14">
        <v>7.7780643999999996E-3</v>
      </c>
      <c r="FX204" s="14">
        <v>3.7943987242500001</v>
      </c>
      <c r="FY204" s="14">
        <v>0.22979245740000001</v>
      </c>
      <c r="FZ204" s="14">
        <v>2.9980736017499998</v>
      </c>
      <c r="GA204" s="14">
        <v>3.1022578E-3</v>
      </c>
      <c r="GB204" s="14">
        <v>0</v>
      </c>
      <c r="GC204" s="14">
        <v>3.0663040268000001</v>
      </c>
      <c r="GD204" s="14">
        <v>1.8042836645</v>
      </c>
      <c r="GE204" s="14">
        <v>7.673373E-2</v>
      </c>
      <c r="GF204" s="14">
        <v>4.9039299999999999E-3</v>
      </c>
      <c r="GG204" s="14">
        <v>0.4792986776</v>
      </c>
      <c r="GH204" s="14">
        <v>0.52443110574999996</v>
      </c>
      <c r="GI204" s="14">
        <v>4.1892957967999997</v>
      </c>
      <c r="GJ204" s="14">
        <v>1.30866480775</v>
      </c>
      <c r="GK204" s="14">
        <v>3.9931650422000002</v>
      </c>
      <c r="GL204" s="14">
        <v>1.7090209365</v>
      </c>
      <c r="GM204" s="14">
        <v>3.8852248924000001</v>
      </c>
      <c r="GN204" s="14">
        <v>9.2378531284999994</v>
      </c>
      <c r="GO204" s="14">
        <v>2.7420123050000003</v>
      </c>
      <c r="GP204" s="14">
        <v>1.9894367884999999</v>
      </c>
      <c r="GQ204" s="14">
        <v>0.2330807902</v>
      </c>
      <c r="GR204" s="14">
        <v>4.9672762999999995E-2</v>
      </c>
      <c r="GS204" s="14">
        <v>0.17352764140000002</v>
      </c>
      <c r="GT204" s="14">
        <v>0.24473359825000002</v>
      </c>
      <c r="GU204" s="14">
        <v>3.4370971590000003</v>
      </c>
      <c r="GV204" s="14">
        <v>0.41525545674999997</v>
      </c>
      <c r="GW204" s="14">
        <v>1.2610918000000002</v>
      </c>
      <c r="GX204" s="14">
        <v>0.54185310899999994</v>
      </c>
    </row>
    <row r="205" spans="1:206" x14ac:dyDescent="0.3">
      <c r="A205" s="6">
        <v>2013</v>
      </c>
      <c r="B205" s="6">
        <v>8</v>
      </c>
      <c r="C205" s="12">
        <v>200</v>
      </c>
      <c r="D205" s="14">
        <v>14.25</v>
      </c>
      <c r="E205" s="14">
        <v>14.75</v>
      </c>
      <c r="F205" s="14">
        <v>14.05</v>
      </c>
      <c r="G205" s="14">
        <v>13.95</v>
      </c>
      <c r="H205" s="14">
        <v>12.6</v>
      </c>
      <c r="I205" s="14">
        <v>13.9</v>
      </c>
      <c r="J205" s="14">
        <v>15.7</v>
      </c>
      <c r="K205" s="14">
        <v>15.45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 t="s">
        <v>126</v>
      </c>
      <c r="U205" s="13" t="s">
        <v>126</v>
      </c>
      <c r="V205" s="13">
        <v>126.2</v>
      </c>
      <c r="W205" s="13">
        <v>102.1</v>
      </c>
      <c r="X205" s="13">
        <v>98.1</v>
      </c>
      <c r="Y205" s="13" t="s">
        <v>126</v>
      </c>
      <c r="Z205" s="13">
        <v>146.69999999999999</v>
      </c>
      <c r="AA205" s="13">
        <v>128.30000000000001</v>
      </c>
      <c r="AB205" s="13">
        <v>71</v>
      </c>
      <c r="AC205" s="13">
        <v>125.6</v>
      </c>
      <c r="AD205" s="13">
        <v>102.6</v>
      </c>
      <c r="AE205" s="13">
        <v>104.6</v>
      </c>
      <c r="AF205" s="13">
        <v>86.4</v>
      </c>
      <c r="AG205" s="13">
        <v>42.8</v>
      </c>
      <c r="AH205" s="13">
        <v>39.9</v>
      </c>
      <c r="AI205" s="13">
        <v>19.399999999999999</v>
      </c>
      <c r="AJ205" s="13">
        <v>15.53</v>
      </c>
      <c r="AK205" s="13">
        <v>11.04</v>
      </c>
      <c r="AL205" s="13">
        <v>7.44</v>
      </c>
      <c r="AM205" s="13">
        <v>6.35</v>
      </c>
      <c r="AN205" s="13">
        <v>17.18</v>
      </c>
      <c r="AO205" s="13">
        <v>23.95</v>
      </c>
      <c r="AP205" s="13">
        <v>9.73</v>
      </c>
      <c r="AQ205" s="13">
        <v>14.96</v>
      </c>
      <c r="AR205" s="13">
        <v>6.99</v>
      </c>
      <c r="AS205" s="13">
        <v>15.09</v>
      </c>
      <c r="AT205" s="13">
        <v>2.1800000000000002</v>
      </c>
      <c r="AU205" s="13">
        <v>22.23</v>
      </c>
      <c r="AV205" s="13">
        <v>39.58</v>
      </c>
      <c r="AW205" s="13">
        <v>4.53</v>
      </c>
      <c r="AX205" s="13">
        <v>19.03</v>
      </c>
      <c r="AY205" s="13">
        <v>6.2</v>
      </c>
      <c r="AZ205" s="13">
        <v>7.88</v>
      </c>
      <c r="BA205" s="13">
        <v>11.99</v>
      </c>
      <c r="BB205" s="13">
        <v>4.3099999999999996</v>
      </c>
      <c r="BC205" s="13">
        <v>3.38</v>
      </c>
      <c r="BD205" s="13">
        <v>8.75</v>
      </c>
      <c r="BE205" s="13">
        <v>62.96</v>
      </c>
      <c r="BF205" s="13">
        <v>24.7</v>
      </c>
      <c r="BG205" s="14">
        <v>15.11</v>
      </c>
      <c r="BH205" s="14">
        <v>14.76</v>
      </c>
      <c r="BI205" s="14">
        <v>14.28</v>
      </c>
      <c r="BJ205" s="14">
        <v>14.3</v>
      </c>
      <c r="BK205" s="14">
        <v>13.13</v>
      </c>
      <c r="BL205" s="14">
        <v>12.42</v>
      </c>
      <c r="BM205" s="14">
        <v>13.41</v>
      </c>
      <c r="BN205" s="14">
        <v>13.09</v>
      </c>
      <c r="BO205" s="14">
        <v>13.93</v>
      </c>
      <c r="BP205" s="14">
        <v>14.45</v>
      </c>
      <c r="BQ205" s="14">
        <v>14.11</v>
      </c>
      <c r="BR205" s="14">
        <v>15.54</v>
      </c>
      <c r="BS205" s="14">
        <v>15.17</v>
      </c>
      <c r="BT205" s="14">
        <v>15.298999999999999</v>
      </c>
      <c r="BU205" s="14">
        <v>14.035</v>
      </c>
      <c r="BV205" s="14">
        <v>12.784000000000001</v>
      </c>
      <c r="BW205" s="14">
        <v>12.927</v>
      </c>
      <c r="BX205" s="14">
        <v>11.769</v>
      </c>
      <c r="BY205" s="14">
        <v>13.093999999999999</v>
      </c>
      <c r="BZ205" s="14">
        <v>13.77</v>
      </c>
      <c r="CA205" s="14">
        <v>14.212999999999999</v>
      </c>
      <c r="CB205" s="14" t="s">
        <v>126</v>
      </c>
      <c r="CC205" s="14">
        <v>12.295</v>
      </c>
      <c r="CD205" s="15">
        <v>34.482999999999997</v>
      </c>
      <c r="CE205" s="14">
        <v>13.18</v>
      </c>
      <c r="CF205" s="15">
        <v>33.194000000000003</v>
      </c>
      <c r="CG205" s="14">
        <v>12.635</v>
      </c>
      <c r="CH205" s="15">
        <v>34.183999999999997</v>
      </c>
      <c r="CI205" s="14">
        <v>13.75</v>
      </c>
      <c r="CJ205" s="15">
        <v>34.584000000000003</v>
      </c>
      <c r="CK205" s="14">
        <v>13.13</v>
      </c>
      <c r="CL205" s="15">
        <v>34.997</v>
      </c>
      <c r="CM205" s="14">
        <v>12.95</v>
      </c>
      <c r="CN205" s="15">
        <v>34.429000000000002</v>
      </c>
      <c r="CO205" s="14">
        <v>11.18</v>
      </c>
      <c r="CP205" s="6">
        <v>34.530999999999999</v>
      </c>
      <c r="CQ205" s="13">
        <v>5.75</v>
      </c>
      <c r="CR205" s="13">
        <v>8</v>
      </c>
      <c r="CS205" s="18" t="s">
        <v>118</v>
      </c>
      <c r="CT205" s="18" t="s">
        <v>118</v>
      </c>
      <c r="CU205" s="18" t="s">
        <v>118</v>
      </c>
      <c r="CV205" s="19">
        <v>0.12</v>
      </c>
      <c r="CW205" s="19">
        <v>0.23249999999999998</v>
      </c>
      <c r="CX205" s="19">
        <v>1.6816666666666666</v>
      </c>
      <c r="CY205" s="19">
        <v>2.0125000000000002</v>
      </c>
      <c r="CZ205" s="19">
        <v>0.185</v>
      </c>
      <c r="DA205" s="19">
        <v>0.50749999999999995</v>
      </c>
      <c r="DB205" s="19">
        <v>0.13750000000000001</v>
      </c>
      <c r="DC205" s="19">
        <v>0.57250000000000001</v>
      </c>
      <c r="DD205" s="19">
        <v>0.16500000000000001</v>
      </c>
      <c r="DE205" s="19">
        <v>2.46</v>
      </c>
      <c r="DF205" s="19">
        <v>0.25750000000000001</v>
      </c>
      <c r="DG205" s="19">
        <v>0.20599999999999999</v>
      </c>
      <c r="DH205" s="19">
        <v>1.022</v>
      </c>
      <c r="DI205" s="19">
        <v>0.98199999999999998</v>
      </c>
      <c r="DJ205" s="19">
        <v>1.288</v>
      </c>
      <c r="DK205" s="19">
        <v>0.13</v>
      </c>
      <c r="DL205" s="14">
        <v>0.28000000000000003</v>
      </c>
      <c r="DM205" s="19">
        <v>0.215</v>
      </c>
      <c r="DN205" s="14">
        <v>1.7366666666666666</v>
      </c>
      <c r="DO205" s="19">
        <v>0.41249999999999998</v>
      </c>
      <c r="DP205" s="14">
        <v>0.89333333333333331</v>
      </c>
      <c r="DQ205" s="19">
        <v>0.12</v>
      </c>
      <c r="DR205" s="14">
        <v>1.145</v>
      </c>
      <c r="DS205" s="20">
        <v>2267.4375</v>
      </c>
      <c r="DT205" s="20">
        <v>2270.5724999999998</v>
      </c>
      <c r="DU205" s="20">
        <v>2098.8055852569782</v>
      </c>
      <c r="DV205" s="20">
        <v>2106.6669568692719</v>
      </c>
      <c r="DW205" s="20">
        <v>7.9775316903401308</v>
      </c>
      <c r="DX205" s="20">
        <v>7.9766500555790039</v>
      </c>
      <c r="DY205" s="20">
        <v>3.0188909575883858</v>
      </c>
      <c r="DZ205" s="20">
        <v>2.9133071508256507</v>
      </c>
      <c r="EA205" s="2">
        <v>605979.79500000004</v>
      </c>
      <c r="EB205" s="2" t="s">
        <v>118</v>
      </c>
      <c r="EC205" s="2">
        <v>6165.9900000000016</v>
      </c>
      <c r="ED205" s="2">
        <v>41449.154999999999</v>
      </c>
      <c r="EE205" s="2">
        <v>1210452.348</v>
      </c>
      <c r="EF205" s="2">
        <v>163969.66000000003</v>
      </c>
      <c r="EG205" s="2">
        <v>32542.5</v>
      </c>
      <c r="EH205" s="2" t="s">
        <v>118</v>
      </c>
      <c r="EI205" s="2">
        <v>22266.075000000004</v>
      </c>
      <c r="EJ205" s="2">
        <v>55493.910000000011</v>
      </c>
      <c r="EK205" s="2">
        <v>30692.928000000004</v>
      </c>
      <c r="EL205" s="2">
        <v>23293.74</v>
      </c>
      <c r="EM205" s="2">
        <v>10</v>
      </c>
      <c r="EN205" s="2" t="s">
        <v>118</v>
      </c>
      <c r="EO205" s="2">
        <v>25</v>
      </c>
      <c r="EP205" s="2">
        <v>1780</v>
      </c>
      <c r="EQ205" s="2">
        <v>832</v>
      </c>
      <c r="ER205" s="2">
        <v>213.33333333333334</v>
      </c>
      <c r="ES205" s="2">
        <v>910</v>
      </c>
      <c r="ET205" s="2" t="s">
        <v>118</v>
      </c>
      <c r="EU205" s="2">
        <v>200</v>
      </c>
      <c r="EV205" s="2">
        <v>110</v>
      </c>
      <c r="EW205" s="2">
        <v>1136</v>
      </c>
      <c r="EX205" s="2">
        <v>273.33333333333331</v>
      </c>
      <c r="EY205" s="2">
        <v>153115</v>
      </c>
      <c r="EZ205" s="2" t="s">
        <v>118</v>
      </c>
      <c r="FA205" s="2">
        <v>870</v>
      </c>
      <c r="FB205" s="2">
        <v>8115</v>
      </c>
      <c r="FC205" s="2">
        <v>194440</v>
      </c>
      <c r="FD205" s="2">
        <v>15880</v>
      </c>
      <c r="FE205" s="14">
        <v>1.2912499999999998</v>
      </c>
      <c r="FF205" s="14">
        <v>1.9833333333333334</v>
      </c>
      <c r="FG205" s="30">
        <v>141.85</v>
      </c>
      <c r="FH205" s="30">
        <v>39.85</v>
      </c>
      <c r="FI205" s="30">
        <v>9.1</v>
      </c>
      <c r="FJ205" s="30">
        <v>0</v>
      </c>
      <c r="FK205" s="30">
        <v>1.05</v>
      </c>
      <c r="FL205" s="30">
        <v>31.499999999999996</v>
      </c>
      <c r="FM205" s="30">
        <v>198.45000000000002</v>
      </c>
      <c r="FN205" s="30">
        <v>67.075000000000003</v>
      </c>
      <c r="FO205" s="30">
        <v>21.75</v>
      </c>
      <c r="FP205" s="30">
        <v>0</v>
      </c>
      <c r="FQ205" s="30">
        <v>1.5750000000000002</v>
      </c>
      <c r="FR205" s="30">
        <v>79.55</v>
      </c>
      <c r="FS205" s="14">
        <v>37.630644629999999</v>
      </c>
      <c r="FT205" s="14">
        <v>38.05067347333334</v>
      </c>
      <c r="FU205" s="14">
        <v>0.11904107625</v>
      </c>
      <c r="FV205" s="14">
        <v>1.7527498099999999</v>
      </c>
      <c r="FW205" s="14">
        <v>9.2793259500000003E-2</v>
      </c>
      <c r="FX205" s="14">
        <v>8.4549624396666676</v>
      </c>
      <c r="FY205" s="14">
        <v>0.61609214649999999</v>
      </c>
      <c r="FZ205" s="14">
        <v>3.1102695766666666</v>
      </c>
      <c r="GA205" s="14">
        <v>4.5566092750000002E-2</v>
      </c>
      <c r="GB205" s="14">
        <v>0.29358706033333332</v>
      </c>
      <c r="GC205" s="14">
        <v>12.862256590999998</v>
      </c>
      <c r="GD205" s="14">
        <v>4.1858256129999996</v>
      </c>
      <c r="GE205" s="14">
        <v>0.20082026175000001</v>
      </c>
      <c r="GF205" s="14">
        <v>0.16313625866666667</v>
      </c>
      <c r="GG205" s="14">
        <v>0.66426652874999992</v>
      </c>
      <c r="GH205" s="14">
        <v>1.1209966416666666</v>
      </c>
      <c r="GI205" s="14">
        <v>8.2348412370000013</v>
      </c>
      <c r="GJ205" s="14">
        <v>6.4355264513333337</v>
      </c>
      <c r="GK205" s="14">
        <v>14.36941771975</v>
      </c>
      <c r="GL205" s="14">
        <v>5.5072662846666667</v>
      </c>
      <c r="GM205" s="14">
        <v>8.1546130495</v>
      </c>
      <c r="GN205" s="14">
        <v>20.721345813333333</v>
      </c>
      <c r="GO205" s="14">
        <v>6.4287228800000005</v>
      </c>
      <c r="GP205" s="14">
        <v>4.8100160579999995</v>
      </c>
      <c r="GQ205" s="14">
        <v>0.36735559300000004</v>
      </c>
      <c r="GR205" s="14">
        <v>0.11713466966666668</v>
      </c>
      <c r="GS205" s="14">
        <v>0.39657773975000005</v>
      </c>
      <c r="GT205" s="14">
        <v>0.30998877733333335</v>
      </c>
      <c r="GU205" s="14">
        <v>1.5119719592500003</v>
      </c>
      <c r="GV205" s="14">
        <v>0.27452122466666667</v>
      </c>
      <c r="GW205" s="14">
        <v>3.3645842177500001</v>
      </c>
      <c r="GX205" s="14">
        <v>0.53009543199999998</v>
      </c>
    </row>
    <row r="206" spans="1:206" x14ac:dyDescent="0.3">
      <c r="A206" s="6">
        <v>2013</v>
      </c>
      <c r="B206" s="6">
        <v>9</v>
      </c>
      <c r="C206" s="12">
        <v>201</v>
      </c>
      <c r="D206" s="14">
        <v>12.45</v>
      </c>
      <c r="E206" s="14">
        <v>12.9</v>
      </c>
      <c r="F206" s="14">
        <v>12.75</v>
      </c>
      <c r="G206" s="14">
        <v>11.7</v>
      </c>
      <c r="H206" s="14">
        <v>10.55</v>
      </c>
      <c r="I206" s="14">
        <v>11.9</v>
      </c>
      <c r="J206" s="14">
        <v>12.95</v>
      </c>
      <c r="K206" s="14">
        <v>12.75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 t="s">
        <v>126</v>
      </c>
      <c r="U206" s="13" t="s">
        <v>126</v>
      </c>
      <c r="V206" s="13">
        <v>92.6</v>
      </c>
      <c r="W206" s="13">
        <v>101.5</v>
      </c>
      <c r="X206" s="13">
        <v>60.6</v>
      </c>
      <c r="Y206" s="13" t="s">
        <v>126</v>
      </c>
      <c r="Z206" s="13">
        <v>131.19999999999999</v>
      </c>
      <c r="AA206" s="13">
        <v>120.4</v>
      </c>
      <c r="AB206" s="13">
        <v>140.6</v>
      </c>
      <c r="AC206" s="13">
        <v>129.4</v>
      </c>
      <c r="AD206" s="13">
        <v>109.7</v>
      </c>
      <c r="AE206" s="13">
        <v>81.099999999999994</v>
      </c>
      <c r="AF206" s="13">
        <v>148.9</v>
      </c>
      <c r="AG206" s="13">
        <v>52.8</v>
      </c>
      <c r="AH206" s="13">
        <v>35.5</v>
      </c>
      <c r="AI206" s="13">
        <v>35.6</v>
      </c>
      <c r="AJ206" s="13">
        <v>15.64</v>
      </c>
      <c r="AK206" s="13">
        <v>19.260000000000002</v>
      </c>
      <c r="AL206" s="13">
        <v>13.45</v>
      </c>
      <c r="AM206" s="13">
        <v>12.87</v>
      </c>
      <c r="AN206" s="13">
        <v>24.56</v>
      </c>
      <c r="AO206" s="13">
        <v>36.950000000000003</v>
      </c>
      <c r="AP206" s="13">
        <v>16.37</v>
      </c>
      <c r="AQ206" s="13">
        <v>25.58</v>
      </c>
      <c r="AR206" s="13">
        <v>11.93</v>
      </c>
      <c r="AS206" s="13">
        <v>27.46</v>
      </c>
      <c r="AT206" s="13">
        <v>8.56</v>
      </c>
      <c r="AU206" s="13">
        <v>40.020000000000003</v>
      </c>
      <c r="AV206" s="13">
        <v>53.28</v>
      </c>
      <c r="AW206" s="13">
        <v>6.04</v>
      </c>
      <c r="AX206" s="13">
        <v>18.98</v>
      </c>
      <c r="AY206" s="13">
        <v>4.46</v>
      </c>
      <c r="AZ206" s="13">
        <v>5.9</v>
      </c>
      <c r="BA206" s="13">
        <v>8.77</v>
      </c>
      <c r="BB206" s="13">
        <v>2.88</v>
      </c>
      <c r="BC206" s="13">
        <v>2.2599999999999998</v>
      </c>
      <c r="BD206" s="13">
        <v>7.05</v>
      </c>
      <c r="BE206" s="13">
        <v>64.739999999999995</v>
      </c>
      <c r="BF206" s="13">
        <v>29.56</v>
      </c>
      <c r="BG206" s="14">
        <v>14.34</v>
      </c>
      <c r="BH206" s="14">
        <v>13.77</v>
      </c>
      <c r="BI206" s="14">
        <v>13.14</v>
      </c>
      <c r="BJ206" s="14">
        <v>13.07</v>
      </c>
      <c r="BK206" s="14">
        <v>12.07</v>
      </c>
      <c r="BL206" s="14">
        <v>11.27</v>
      </c>
      <c r="BM206" s="14">
        <v>12.37</v>
      </c>
      <c r="BN206" s="14">
        <v>11.96</v>
      </c>
      <c r="BO206" s="14">
        <v>12.67</v>
      </c>
      <c r="BP206" s="14">
        <v>12.93</v>
      </c>
      <c r="BQ206" s="14">
        <v>12.78</v>
      </c>
      <c r="BR206" s="14">
        <v>13.57</v>
      </c>
      <c r="BS206" s="14">
        <v>13.22</v>
      </c>
      <c r="BT206" s="14">
        <v>13.042</v>
      </c>
      <c r="BU206" s="14">
        <v>13.401</v>
      </c>
      <c r="BV206" s="14">
        <v>13.004</v>
      </c>
      <c r="BW206" s="14">
        <v>12.829000000000001</v>
      </c>
      <c r="BX206" s="14">
        <v>11.821999999999999</v>
      </c>
      <c r="BY206" s="14">
        <v>11.877000000000001</v>
      </c>
      <c r="BZ206" s="14">
        <v>12.962999999999999</v>
      </c>
      <c r="CA206" s="14">
        <v>12.731</v>
      </c>
      <c r="CB206" s="14" t="s">
        <v>126</v>
      </c>
      <c r="CC206" s="14" t="s">
        <v>126</v>
      </c>
      <c r="CD206" s="15" t="s">
        <v>126</v>
      </c>
      <c r="CE206" s="14">
        <v>12.9</v>
      </c>
      <c r="CF206" s="15">
        <v>33.143999999999998</v>
      </c>
      <c r="CG206" s="14">
        <v>12.58</v>
      </c>
      <c r="CH206" s="15">
        <v>34.109000000000002</v>
      </c>
      <c r="CI206" s="14">
        <v>12.72</v>
      </c>
      <c r="CJ206" s="15">
        <v>34.470999999999997</v>
      </c>
      <c r="CK206" s="14">
        <v>12.06</v>
      </c>
      <c r="CL206" s="15">
        <v>34.881999999999998</v>
      </c>
      <c r="CM206" s="14">
        <v>13.05</v>
      </c>
      <c r="CN206" s="15">
        <v>34.570999999999998</v>
      </c>
      <c r="CO206" s="14">
        <v>12.84</v>
      </c>
      <c r="CP206" s="6">
        <v>34.58</v>
      </c>
      <c r="CQ206" s="13">
        <v>8.6999999999999993</v>
      </c>
      <c r="CR206" s="13">
        <v>9.125</v>
      </c>
      <c r="CS206" s="18" t="s">
        <v>118</v>
      </c>
      <c r="CT206" s="18" t="s">
        <v>118</v>
      </c>
      <c r="CU206" s="18" t="s">
        <v>118</v>
      </c>
      <c r="CV206" s="19">
        <v>0.22285714285714286</v>
      </c>
      <c r="CW206" s="19">
        <v>0.20200000000000001</v>
      </c>
      <c r="CX206" s="19">
        <v>2.0057142857142858</v>
      </c>
      <c r="CY206" s="19">
        <v>1.6579999999999999</v>
      </c>
      <c r="CZ206" s="19">
        <v>0.52142857142857146</v>
      </c>
      <c r="DA206" s="19">
        <v>0.872</v>
      </c>
      <c r="DB206" s="19">
        <v>0.39999999999999997</v>
      </c>
      <c r="DC206" s="19">
        <v>0.79300000000000004</v>
      </c>
      <c r="DD206" s="19">
        <v>0.29799999999999999</v>
      </c>
      <c r="DE206" s="19">
        <v>4.9239999999999995</v>
      </c>
      <c r="DF206" s="19">
        <v>0.77200000000000002</v>
      </c>
      <c r="DG206" s="19">
        <v>0.47</v>
      </c>
      <c r="DH206" s="19">
        <v>3.085</v>
      </c>
      <c r="DI206" s="19">
        <v>4.45</v>
      </c>
      <c r="DJ206" s="19">
        <v>2.93</v>
      </c>
      <c r="DK206" s="19">
        <v>0.21199999999999999</v>
      </c>
      <c r="DL206" s="14">
        <v>0.26500000000000001</v>
      </c>
      <c r="DM206" s="19">
        <v>1.694</v>
      </c>
      <c r="DN206" s="14">
        <v>2.0699999999999998</v>
      </c>
      <c r="DO206" s="19">
        <v>0.495</v>
      </c>
      <c r="DP206" s="14">
        <v>0.65</v>
      </c>
      <c r="DQ206" s="19">
        <v>0.79222222222222227</v>
      </c>
      <c r="DR206" s="14">
        <v>1.25875</v>
      </c>
      <c r="DS206" s="20">
        <v>2260.1662500000002</v>
      </c>
      <c r="DT206" s="20">
        <v>2263.1412500000001</v>
      </c>
      <c r="DU206" s="20">
        <v>2095.5909986481283</v>
      </c>
      <c r="DV206" s="20">
        <v>2096.593496048567</v>
      </c>
      <c r="DW206" s="20">
        <v>7.9655948028910242</v>
      </c>
      <c r="DX206" s="20">
        <v>7.9684945405258159</v>
      </c>
      <c r="DY206" s="20">
        <v>2.9525020883226905</v>
      </c>
      <c r="DZ206" s="20">
        <v>2.9418436811782209</v>
      </c>
      <c r="EA206" s="2">
        <v>31172.505000000001</v>
      </c>
      <c r="EB206" s="2" t="s">
        <v>118</v>
      </c>
      <c r="EC206" s="2">
        <v>16716.684000000001</v>
      </c>
      <c r="ED206" s="2">
        <v>13428.156000000003</v>
      </c>
      <c r="EE206" s="2">
        <v>355914.64500000002</v>
      </c>
      <c r="EF206" s="2">
        <v>27404.400000000005</v>
      </c>
      <c r="EG206" s="2">
        <v>15415</v>
      </c>
      <c r="EH206" s="2" t="s">
        <v>118</v>
      </c>
      <c r="EI206" s="2">
        <v>16442.640000000003</v>
      </c>
      <c r="EJ206" s="2">
        <v>221701.5959999999</v>
      </c>
      <c r="EK206" s="2">
        <v>9591.5400000000009</v>
      </c>
      <c r="EL206" s="2">
        <v>38366.160000000003</v>
      </c>
      <c r="EM206" s="2">
        <v>0</v>
      </c>
      <c r="EN206" s="2" t="s">
        <v>118</v>
      </c>
      <c r="EO206" s="2">
        <v>0</v>
      </c>
      <c r="EP206" s="2">
        <v>0</v>
      </c>
      <c r="EQ206" s="2">
        <v>15</v>
      </c>
      <c r="ER206" s="2">
        <v>0</v>
      </c>
      <c r="ES206" s="2">
        <v>55</v>
      </c>
      <c r="ET206" s="2" t="s">
        <v>118</v>
      </c>
      <c r="EU206" s="2">
        <v>168</v>
      </c>
      <c r="EV206" s="2">
        <v>24</v>
      </c>
      <c r="EW206" s="2">
        <v>5</v>
      </c>
      <c r="EX206" s="2">
        <v>15</v>
      </c>
      <c r="EY206" s="2">
        <v>5135</v>
      </c>
      <c r="EZ206" s="2" t="s">
        <v>118</v>
      </c>
      <c r="FA206" s="2">
        <v>1120</v>
      </c>
      <c r="FB206" s="2">
        <v>404</v>
      </c>
      <c r="FC206" s="2">
        <v>36850</v>
      </c>
      <c r="FD206" s="2">
        <v>650</v>
      </c>
      <c r="FE206" s="14">
        <v>1.1279999999999999</v>
      </c>
      <c r="FF206" s="14">
        <v>1.3225000000000002</v>
      </c>
      <c r="FG206" s="30">
        <v>314.88000000000005</v>
      </c>
      <c r="FH206" s="30">
        <v>69.7</v>
      </c>
      <c r="FI206" s="30">
        <v>7.4999999999999982</v>
      </c>
      <c r="FJ206" s="30">
        <v>0.7</v>
      </c>
      <c r="FK206" s="30">
        <v>3.8800000000000003</v>
      </c>
      <c r="FL206" s="30">
        <v>27.080000000000002</v>
      </c>
      <c r="FM206" s="30">
        <v>82.740000000000009</v>
      </c>
      <c r="FN206" s="30">
        <v>30.240000000000002</v>
      </c>
      <c r="FO206" s="30">
        <v>10.159999999999998</v>
      </c>
      <c r="FP206" s="30">
        <v>0.82</v>
      </c>
      <c r="FQ206" s="30">
        <v>1.7399999999999998</v>
      </c>
      <c r="FR206" s="30">
        <v>8.7399999999999984</v>
      </c>
      <c r="FS206" s="14">
        <v>43.933537308000005</v>
      </c>
      <c r="FT206" s="14">
        <v>82.232291904999997</v>
      </c>
      <c r="FU206" s="14">
        <v>0.26756375479999994</v>
      </c>
      <c r="FV206" s="14">
        <v>4.6777215419999996</v>
      </c>
      <c r="FW206" s="14">
        <v>2.7914673977999995</v>
      </c>
      <c r="FX206" s="14">
        <v>24.128909730499998</v>
      </c>
      <c r="FY206" s="14">
        <v>0.28373800579999997</v>
      </c>
      <c r="FZ206" s="14">
        <v>0.47684405525000001</v>
      </c>
      <c r="GA206" s="14">
        <v>1.0216889632000001</v>
      </c>
      <c r="GB206" s="14">
        <v>6.6268477319999999</v>
      </c>
      <c r="GC206" s="14">
        <v>19.373839573999998</v>
      </c>
      <c r="GD206" s="14">
        <v>13.226797116749999</v>
      </c>
      <c r="GE206" s="14">
        <v>0.47720553339999999</v>
      </c>
      <c r="GF206" s="14">
        <v>0.98037082899999994</v>
      </c>
      <c r="GG206" s="14">
        <v>2.1009276520000002</v>
      </c>
      <c r="GH206" s="14">
        <v>1.5624812962499999</v>
      </c>
      <c r="GI206" s="14">
        <v>7.4188273748000002</v>
      </c>
      <c r="GJ206" s="14">
        <v>11.755852837750002</v>
      </c>
      <c r="GK206" s="14">
        <v>7.0106128401999994</v>
      </c>
      <c r="GL206" s="14">
        <v>7.5308077035000007</v>
      </c>
      <c r="GM206" s="14">
        <v>6.0867314531999996</v>
      </c>
      <c r="GN206" s="14">
        <v>8.3319833932500007</v>
      </c>
      <c r="GO206" s="14">
        <v>5.3885316447999996</v>
      </c>
      <c r="GP206" s="14">
        <v>3.1035213902499996</v>
      </c>
      <c r="GQ206" s="14">
        <v>0.12920782920000001</v>
      </c>
      <c r="GR206" s="14">
        <v>0.26519508149999999</v>
      </c>
      <c r="GS206" s="14">
        <v>0.1115806724</v>
      </c>
      <c r="GT206" s="14">
        <v>7.8643825749999993E-2</v>
      </c>
      <c r="GU206" s="14">
        <v>1.486961897</v>
      </c>
      <c r="GV206" s="14">
        <v>0.23873241449999999</v>
      </c>
      <c r="GW206" s="14">
        <v>0.78479627220000003</v>
      </c>
      <c r="GX206" s="14">
        <v>50.420096501499998</v>
      </c>
    </row>
    <row r="207" spans="1:206" x14ac:dyDescent="0.3">
      <c r="A207" s="6">
        <v>2013</v>
      </c>
      <c r="B207" s="6">
        <v>10</v>
      </c>
      <c r="C207" s="12">
        <v>202</v>
      </c>
      <c r="D207" s="14">
        <v>10.8</v>
      </c>
      <c r="E207" s="14">
        <v>11.35</v>
      </c>
      <c r="F207" s="14">
        <v>11</v>
      </c>
      <c r="G207" s="14">
        <v>10.3</v>
      </c>
      <c r="H207" s="14">
        <v>9.15</v>
      </c>
      <c r="I207" s="14">
        <v>10.4</v>
      </c>
      <c r="J207" s="14">
        <v>10.25</v>
      </c>
      <c r="K207" s="14">
        <v>10.75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1</v>
      </c>
      <c r="S207" s="6">
        <v>0</v>
      </c>
      <c r="T207" s="6" t="s">
        <v>126</v>
      </c>
      <c r="U207" s="13" t="s">
        <v>126</v>
      </c>
      <c r="V207" s="13">
        <v>86.7</v>
      </c>
      <c r="W207" s="13">
        <v>65.400000000000006</v>
      </c>
      <c r="X207" s="13">
        <v>46</v>
      </c>
      <c r="Y207" s="13" t="s">
        <v>126</v>
      </c>
      <c r="Z207" s="13">
        <v>80.900000000000006</v>
      </c>
      <c r="AA207" s="13">
        <v>64.3</v>
      </c>
      <c r="AB207" s="13">
        <v>218.6</v>
      </c>
      <c r="AC207" s="13">
        <v>201.4</v>
      </c>
      <c r="AD207" s="13">
        <v>118</v>
      </c>
      <c r="AE207" s="13">
        <v>140.19999999999999</v>
      </c>
      <c r="AF207" s="13">
        <v>133.69999999999999</v>
      </c>
      <c r="AG207" s="13">
        <v>85.4</v>
      </c>
      <c r="AH207" s="13">
        <v>47.1</v>
      </c>
      <c r="AI207" s="13">
        <v>117.4</v>
      </c>
      <c r="AJ207" s="13">
        <v>51.83</v>
      </c>
      <c r="AK207" s="13">
        <v>48.57</v>
      </c>
      <c r="AL207" s="13">
        <v>28.07</v>
      </c>
      <c r="AM207" s="13">
        <v>20.97</v>
      </c>
      <c r="AN207" s="13">
        <v>58.47</v>
      </c>
      <c r="AO207" s="13">
        <v>59.15</v>
      </c>
      <c r="AP207" s="13">
        <v>24.96</v>
      </c>
      <c r="AQ207" s="13">
        <v>21.21</v>
      </c>
      <c r="AR207" s="13">
        <v>11.53</v>
      </c>
      <c r="AS207" s="13">
        <v>25.31</v>
      </c>
      <c r="AT207" s="13">
        <v>13.14</v>
      </c>
      <c r="AU207" s="13">
        <v>54.53</v>
      </c>
      <c r="AV207" s="13">
        <v>70.23</v>
      </c>
      <c r="AW207" s="13">
        <v>11.88</v>
      </c>
      <c r="AX207" s="13">
        <v>36.450000000000003</v>
      </c>
      <c r="AY207" s="13">
        <v>7.52</v>
      </c>
      <c r="AZ207" s="13">
        <v>11.63</v>
      </c>
      <c r="BA207" s="13">
        <v>41.13</v>
      </c>
      <c r="BB207" s="13">
        <v>24</v>
      </c>
      <c r="BC207" s="13">
        <v>16.28</v>
      </c>
      <c r="BD207" s="13">
        <v>39.97</v>
      </c>
      <c r="BE207" s="13">
        <v>193.62</v>
      </c>
      <c r="BF207" s="13">
        <v>85.54</v>
      </c>
      <c r="BG207" s="14">
        <v>13.74</v>
      </c>
      <c r="BH207" s="14">
        <v>13.14</v>
      </c>
      <c r="BI207" s="14">
        <v>12.49</v>
      </c>
      <c r="BJ207" s="14">
        <v>12.48</v>
      </c>
      <c r="BK207" s="14">
        <v>11.55</v>
      </c>
      <c r="BL207" s="14">
        <v>10.1</v>
      </c>
      <c r="BM207" s="14">
        <v>11.88</v>
      </c>
      <c r="BN207" s="14">
        <v>10.77</v>
      </c>
      <c r="BO207" s="14">
        <v>11.2</v>
      </c>
      <c r="BP207" s="14">
        <v>11.69</v>
      </c>
      <c r="BQ207" s="14">
        <v>12.22</v>
      </c>
      <c r="BR207" s="14">
        <v>11.74</v>
      </c>
      <c r="BS207" s="14">
        <v>11.94</v>
      </c>
      <c r="BT207" s="14">
        <v>12.047000000000001</v>
      </c>
      <c r="BU207" s="14">
        <v>12.696</v>
      </c>
      <c r="BV207" s="14">
        <v>12.137</v>
      </c>
      <c r="BW207" s="14">
        <v>12.192</v>
      </c>
      <c r="BX207" s="14">
        <v>11.375</v>
      </c>
      <c r="BY207" s="14">
        <v>10.752000000000001</v>
      </c>
      <c r="BZ207" s="14">
        <v>11.678000000000001</v>
      </c>
      <c r="CA207" s="14">
        <v>11.707000000000001</v>
      </c>
      <c r="CB207" s="14" t="s">
        <v>126</v>
      </c>
      <c r="CC207" s="14" t="s">
        <v>126</v>
      </c>
      <c r="CD207" s="15" t="s">
        <v>126</v>
      </c>
      <c r="CE207" s="14">
        <v>11.984999999999999</v>
      </c>
      <c r="CF207" s="15">
        <v>32.843000000000004</v>
      </c>
      <c r="CG207" s="14">
        <v>12.16</v>
      </c>
      <c r="CH207" s="15">
        <v>34.200000000000003</v>
      </c>
      <c r="CI207" s="14">
        <v>11.71</v>
      </c>
      <c r="CJ207" s="15">
        <v>34.271999999999998</v>
      </c>
      <c r="CK207" s="14">
        <v>10.83</v>
      </c>
      <c r="CL207" s="15">
        <v>34.750999999999998</v>
      </c>
      <c r="CM207" s="14">
        <v>12.065</v>
      </c>
      <c r="CN207" s="15">
        <v>34.555</v>
      </c>
      <c r="CO207" s="14">
        <v>12.15</v>
      </c>
      <c r="CP207" s="6">
        <v>34.600999999999999</v>
      </c>
      <c r="CQ207" s="13">
        <v>8</v>
      </c>
      <c r="CR207" s="13">
        <v>11</v>
      </c>
      <c r="CS207" s="18" t="s">
        <v>118</v>
      </c>
      <c r="CT207" s="18" t="s">
        <v>118</v>
      </c>
      <c r="CU207" s="18" t="s">
        <v>118</v>
      </c>
      <c r="CV207" s="19">
        <v>0.20166666666666669</v>
      </c>
      <c r="CW207" s="19">
        <v>0.33750000000000002</v>
      </c>
      <c r="CX207" s="19">
        <v>3.17</v>
      </c>
      <c r="CY207" s="19">
        <v>2.7574999999999998</v>
      </c>
      <c r="CZ207" s="19">
        <v>1.5466666666666666</v>
      </c>
      <c r="DA207" s="19">
        <v>2.97</v>
      </c>
      <c r="DB207" s="19">
        <v>0.63416666666666666</v>
      </c>
      <c r="DC207" s="19">
        <v>0.26124999999999998</v>
      </c>
      <c r="DD207" s="19">
        <v>0.49249999999999999</v>
      </c>
      <c r="DE207" s="19">
        <v>5.2225000000000001</v>
      </c>
      <c r="DF207" s="19">
        <v>3.73</v>
      </c>
      <c r="DG207" s="19">
        <v>0.65749999999999997</v>
      </c>
      <c r="DH207" s="19">
        <v>4.625</v>
      </c>
      <c r="DI207" s="19">
        <v>6.2625000000000002</v>
      </c>
      <c r="DJ207" s="19">
        <v>5.12</v>
      </c>
      <c r="DK207" s="19">
        <v>0.41333333333333333</v>
      </c>
      <c r="DL207" s="14">
        <v>0.39</v>
      </c>
      <c r="DM207" s="19">
        <v>2.9433333333333334</v>
      </c>
      <c r="DN207" s="14">
        <v>2.87</v>
      </c>
      <c r="DO207" s="19">
        <v>1.3933333333333333</v>
      </c>
      <c r="DP207" s="14">
        <v>1.335</v>
      </c>
      <c r="DQ207" s="19">
        <v>3.21</v>
      </c>
      <c r="DR207" s="14">
        <v>3.1124999999999998</v>
      </c>
      <c r="DS207" s="20">
        <v>2294.1350000000002</v>
      </c>
      <c r="DT207" s="20">
        <v>2292.77</v>
      </c>
      <c r="DU207" s="20">
        <v>2095.6997507798737</v>
      </c>
      <c r="DV207" s="20">
        <v>2095.6181101773077</v>
      </c>
      <c r="DW207" s="20">
        <v>8.0517319941263175</v>
      </c>
      <c r="DX207" s="20">
        <v>8.044783331350768</v>
      </c>
      <c r="DY207" s="20">
        <v>3.4423225757261919</v>
      </c>
      <c r="DZ207" s="20">
        <v>3.3884971497045222</v>
      </c>
      <c r="EA207" s="2">
        <v>9591.5400000000009</v>
      </c>
      <c r="EB207" s="2" t="s">
        <v>118</v>
      </c>
      <c r="EC207" s="2">
        <v>85296.195000000007</v>
      </c>
      <c r="ED207" s="2">
        <v>41106.600000000006</v>
      </c>
      <c r="EE207" s="2">
        <v>108247.37999999996</v>
      </c>
      <c r="EF207" s="2">
        <v>80157.87000000001</v>
      </c>
      <c r="EG207" s="2">
        <v>7399.4</v>
      </c>
      <c r="EH207" s="2" t="s">
        <v>118</v>
      </c>
      <c r="EI207" s="2">
        <v>27746.955000000002</v>
      </c>
      <c r="EJ207" s="2">
        <v>3768.1050000000005</v>
      </c>
      <c r="EK207" s="2">
        <v>1712.7750000000003</v>
      </c>
      <c r="EL207" s="2">
        <v>6165.9900000000016</v>
      </c>
      <c r="EM207" s="2">
        <v>0</v>
      </c>
      <c r="EN207" s="2" t="s">
        <v>118</v>
      </c>
      <c r="EO207" s="2">
        <v>5</v>
      </c>
      <c r="EP207" s="2">
        <v>0</v>
      </c>
      <c r="EQ207" s="2">
        <v>5</v>
      </c>
      <c r="ER207" s="2">
        <v>0</v>
      </c>
      <c r="ES207" s="2">
        <v>20</v>
      </c>
      <c r="ET207" s="2" t="s">
        <v>118</v>
      </c>
      <c r="EU207" s="2">
        <v>10</v>
      </c>
      <c r="EV207" s="2">
        <v>15</v>
      </c>
      <c r="EW207" s="2">
        <v>0</v>
      </c>
      <c r="EX207" s="2">
        <v>0</v>
      </c>
      <c r="EY207" s="2">
        <v>436</v>
      </c>
      <c r="EZ207" s="2" t="s">
        <v>118</v>
      </c>
      <c r="FA207" s="2">
        <v>32990</v>
      </c>
      <c r="FB207" s="2">
        <v>3075</v>
      </c>
      <c r="FC207" s="2">
        <v>660</v>
      </c>
      <c r="FD207" s="2">
        <v>4580</v>
      </c>
      <c r="FE207" s="14">
        <v>1.4550000000000001</v>
      </c>
      <c r="FF207" s="14">
        <v>1.27</v>
      </c>
      <c r="FG207" s="30">
        <v>148.94999999999999</v>
      </c>
      <c r="FH207" s="30">
        <v>14.975000000000001</v>
      </c>
      <c r="FI207" s="30">
        <v>0</v>
      </c>
      <c r="FJ207" s="30">
        <v>0</v>
      </c>
      <c r="FK207" s="30">
        <v>3.0250000000000004</v>
      </c>
      <c r="FL207" s="30">
        <v>3.5249999999999999</v>
      </c>
      <c r="FM207" s="30">
        <v>76.975000000000009</v>
      </c>
      <c r="FN207" s="30">
        <v>23.5</v>
      </c>
      <c r="FO207" s="30">
        <v>3.875</v>
      </c>
      <c r="FP207" s="30">
        <v>0.9</v>
      </c>
      <c r="FQ207" s="30">
        <v>1.625</v>
      </c>
      <c r="FR207" s="30">
        <v>0</v>
      </c>
      <c r="FS207" s="14">
        <v>10.758335187249999</v>
      </c>
      <c r="FT207" s="14">
        <v>6.1411555834999998</v>
      </c>
      <c r="FU207" s="14">
        <v>9.7225804999999995E-3</v>
      </c>
      <c r="FV207" s="14">
        <v>0.27223225649999999</v>
      </c>
      <c r="FW207" s="14">
        <v>0.19747880374999999</v>
      </c>
      <c r="FX207" s="14">
        <v>0.37239427250000001</v>
      </c>
      <c r="FY207" s="14">
        <v>1.8016224249999997E-2</v>
      </c>
      <c r="FZ207" s="14">
        <v>0</v>
      </c>
      <c r="GA207" s="14">
        <v>0.28815554625000001</v>
      </c>
      <c r="GB207" s="14">
        <v>0.41413369850000004</v>
      </c>
      <c r="GC207" s="14">
        <v>3.7574999564999998</v>
      </c>
      <c r="GD207" s="14">
        <v>1.3764123554999999</v>
      </c>
      <c r="GE207" s="14">
        <v>0.16109526124999998</v>
      </c>
      <c r="GF207" s="14">
        <v>0.40623610850000003</v>
      </c>
      <c r="GG207" s="14">
        <v>1.5377449262499998</v>
      </c>
      <c r="GH207" s="14">
        <v>0.17101211299999999</v>
      </c>
      <c r="GI207" s="14">
        <v>0.4356036955</v>
      </c>
      <c r="GJ207" s="14">
        <v>1.5158585609999999</v>
      </c>
      <c r="GK207" s="14">
        <v>3.9856945035</v>
      </c>
      <c r="GL207" s="14">
        <v>1.2606082000000001</v>
      </c>
      <c r="GM207" s="14">
        <v>1.3526100739999998</v>
      </c>
      <c r="GN207" s="14">
        <v>0.68006136649999993</v>
      </c>
      <c r="GO207" s="14">
        <v>0.68209261325000003</v>
      </c>
      <c r="GP207" s="14">
        <v>0.37136153399999999</v>
      </c>
      <c r="GQ207" s="14">
        <v>5.5420024999999991E-2</v>
      </c>
      <c r="GR207" s="14">
        <v>7.4714403999999998E-2</v>
      </c>
      <c r="GS207" s="14">
        <v>3.4261471500000001E-2</v>
      </c>
      <c r="GT207" s="14">
        <v>2.5688239500000001E-2</v>
      </c>
      <c r="GU207" s="14">
        <v>1.8335299055000001</v>
      </c>
      <c r="GV207" s="14">
        <v>0.1654706155</v>
      </c>
      <c r="GW207" s="14">
        <v>0.67679015525000008</v>
      </c>
      <c r="GX207" s="14">
        <v>0.76072273400000001</v>
      </c>
    </row>
    <row r="208" spans="1:206" x14ac:dyDescent="0.3">
      <c r="A208" s="6">
        <v>2013</v>
      </c>
      <c r="B208" s="6">
        <v>11</v>
      </c>
      <c r="C208" s="12">
        <v>203</v>
      </c>
      <c r="D208" s="14">
        <v>5.95</v>
      </c>
      <c r="E208" s="14">
        <v>6.2</v>
      </c>
      <c r="F208" s="14">
        <v>7.3</v>
      </c>
      <c r="G208" s="14">
        <v>6.1</v>
      </c>
      <c r="H208" s="14">
        <v>5.85</v>
      </c>
      <c r="I208" s="14">
        <v>5.6</v>
      </c>
      <c r="J208" s="14">
        <v>5.3</v>
      </c>
      <c r="K208" s="14">
        <v>4.55</v>
      </c>
      <c r="L208" s="6">
        <v>2</v>
      </c>
      <c r="M208" s="6">
        <v>4</v>
      </c>
      <c r="N208" s="6">
        <v>0</v>
      </c>
      <c r="O208" s="6">
        <v>2</v>
      </c>
      <c r="P208" s="6">
        <v>2</v>
      </c>
      <c r="Q208" s="6">
        <v>7</v>
      </c>
      <c r="R208" s="6">
        <v>8</v>
      </c>
      <c r="S208" s="6">
        <v>16</v>
      </c>
      <c r="T208" s="6" t="s">
        <v>126</v>
      </c>
      <c r="U208" s="13" t="s">
        <v>126</v>
      </c>
      <c r="V208" s="13">
        <v>56.1</v>
      </c>
      <c r="W208" s="13">
        <v>31</v>
      </c>
      <c r="X208" s="13">
        <v>34</v>
      </c>
      <c r="Y208" s="13" t="s">
        <v>126</v>
      </c>
      <c r="Z208" s="13">
        <v>76.2</v>
      </c>
      <c r="AA208" s="13">
        <v>114.6</v>
      </c>
      <c r="AB208" s="13">
        <v>84.9</v>
      </c>
      <c r="AC208" s="13">
        <v>173.4</v>
      </c>
      <c r="AD208" s="13">
        <v>126.8</v>
      </c>
      <c r="AE208" s="13">
        <v>124.4</v>
      </c>
      <c r="AF208" s="13">
        <v>165.2</v>
      </c>
      <c r="AG208" s="13">
        <v>108.6</v>
      </c>
      <c r="AH208" s="13">
        <v>53.3</v>
      </c>
      <c r="AI208" s="13">
        <v>21</v>
      </c>
      <c r="AJ208" s="13">
        <v>29.19</v>
      </c>
      <c r="AK208" s="13">
        <v>31.6</v>
      </c>
      <c r="AL208" s="13">
        <v>15</v>
      </c>
      <c r="AM208" s="13">
        <v>18.82</v>
      </c>
      <c r="AN208" s="13">
        <v>45.85</v>
      </c>
      <c r="AO208" s="13">
        <v>73.16</v>
      </c>
      <c r="AP208" s="13">
        <v>22.29</v>
      </c>
      <c r="AQ208" s="13">
        <v>29.58</v>
      </c>
      <c r="AR208" s="13">
        <v>13.58</v>
      </c>
      <c r="AS208" s="13">
        <v>43.32</v>
      </c>
      <c r="AT208" s="13">
        <v>35.090000000000003</v>
      </c>
      <c r="AU208" s="13">
        <v>74.48</v>
      </c>
      <c r="AV208" s="13">
        <v>120.26</v>
      </c>
      <c r="AW208" s="13">
        <v>21.2</v>
      </c>
      <c r="AX208" s="13">
        <v>65.430000000000007</v>
      </c>
      <c r="AY208" s="13">
        <v>17.600000000000001</v>
      </c>
      <c r="AZ208" s="13">
        <v>18.36</v>
      </c>
      <c r="BA208" s="13">
        <v>40.6</v>
      </c>
      <c r="BB208" s="13">
        <v>12.98</v>
      </c>
      <c r="BC208" s="13">
        <v>9.83</v>
      </c>
      <c r="BD208" s="13">
        <v>28.39</v>
      </c>
      <c r="BE208" s="13">
        <v>210.72</v>
      </c>
      <c r="BF208" s="13">
        <v>69.040000000000006</v>
      </c>
      <c r="BG208" s="14">
        <v>11.9</v>
      </c>
      <c r="BH208" s="14">
        <v>11.48</v>
      </c>
      <c r="BI208" s="14">
        <v>11.16</v>
      </c>
      <c r="BJ208" s="14">
        <v>11.12</v>
      </c>
      <c r="BK208" s="14">
        <v>10.46</v>
      </c>
      <c r="BL208" s="14">
        <v>9.27</v>
      </c>
      <c r="BM208" s="14">
        <v>10.9</v>
      </c>
      <c r="BN208" s="14">
        <v>9.86</v>
      </c>
      <c r="BO208" s="14">
        <v>10.08</v>
      </c>
      <c r="BP208" s="14">
        <v>10.58</v>
      </c>
      <c r="BQ208" s="14">
        <v>11.11</v>
      </c>
      <c r="BR208" s="14">
        <v>10.15</v>
      </c>
      <c r="BS208" s="14">
        <v>10.6</v>
      </c>
      <c r="BT208" s="14">
        <v>10.346</v>
      </c>
      <c r="BU208" s="14">
        <v>10.554</v>
      </c>
      <c r="BV208" s="14">
        <v>10.496</v>
      </c>
      <c r="BW208" s="14">
        <v>10.462</v>
      </c>
      <c r="BX208" s="14">
        <v>9.67</v>
      </c>
      <c r="BY208" s="14">
        <v>8.5779999999999994</v>
      </c>
      <c r="BZ208" s="14">
        <v>9.2949999999999999</v>
      </c>
      <c r="CA208" s="14">
        <v>8.3670000000000009</v>
      </c>
      <c r="CB208" s="14" t="s">
        <v>126</v>
      </c>
      <c r="CC208" s="14" t="s">
        <v>126</v>
      </c>
      <c r="CD208" s="15" t="s">
        <v>126</v>
      </c>
      <c r="CE208" s="14">
        <v>10.195</v>
      </c>
      <c r="CF208" s="15">
        <v>32.713999999999999</v>
      </c>
      <c r="CG208" s="14">
        <v>10.785</v>
      </c>
      <c r="CH208" s="15">
        <v>34.109000000000002</v>
      </c>
      <c r="CI208" s="14">
        <v>9.2349999999999994</v>
      </c>
      <c r="CJ208" s="15">
        <v>34.07</v>
      </c>
      <c r="CK208" s="14">
        <v>8.4700000000000006</v>
      </c>
      <c r="CL208" s="15">
        <v>34.594999999999999</v>
      </c>
      <c r="CM208" s="14">
        <v>10.27</v>
      </c>
      <c r="CN208" s="15">
        <v>34.475999999999999</v>
      </c>
      <c r="CO208" s="14">
        <v>10.15</v>
      </c>
      <c r="CP208" s="6">
        <v>34.481999999999999</v>
      </c>
      <c r="CQ208" s="13">
        <v>9.625</v>
      </c>
      <c r="CR208" s="13">
        <v>8.6666666669999994</v>
      </c>
      <c r="CS208" s="18" t="s">
        <v>118</v>
      </c>
      <c r="CT208" s="18" t="s">
        <v>118</v>
      </c>
      <c r="CU208" s="18" t="s">
        <v>118</v>
      </c>
      <c r="CV208" s="19">
        <v>0.33</v>
      </c>
      <c r="CW208" s="19">
        <v>0.40500000000000003</v>
      </c>
      <c r="CX208" s="19">
        <v>3.73</v>
      </c>
      <c r="CY208" s="19">
        <v>3.6849999999999996</v>
      </c>
      <c r="CZ208" s="19">
        <v>3.395</v>
      </c>
      <c r="DA208" s="19">
        <v>3.9099999999999997</v>
      </c>
      <c r="DB208" s="19">
        <v>0.115</v>
      </c>
      <c r="DC208" s="19">
        <v>9.2499999999999999E-2</v>
      </c>
      <c r="DD208" s="19">
        <v>0.50250000000000006</v>
      </c>
      <c r="DE208" s="19">
        <v>5.3049999999999997</v>
      </c>
      <c r="DF208" s="19">
        <v>6.9849999999999994</v>
      </c>
      <c r="DG208" s="19">
        <v>0.71599999999999997</v>
      </c>
      <c r="DH208" s="19">
        <v>5.202</v>
      </c>
      <c r="DI208" s="19">
        <v>8.879999999999999</v>
      </c>
      <c r="DJ208" s="19">
        <v>3.08</v>
      </c>
      <c r="DK208" s="19">
        <v>0.46</v>
      </c>
      <c r="DL208" s="14">
        <v>0.48</v>
      </c>
      <c r="DM208" s="19">
        <v>3.9699999999999998</v>
      </c>
      <c r="DN208" s="14">
        <v>4.04</v>
      </c>
      <c r="DO208" s="19">
        <v>5.42</v>
      </c>
      <c r="DP208" s="14">
        <v>5.665</v>
      </c>
      <c r="DQ208" s="19">
        <v>0.55249999999999999</v>
      </c>
      <c r="DR208" s="14">
        <v>0.50166666666666671</v>
      </c>
      <c r="DS208" s="20">
        <v>2260.2283333333335</v>
      </c>
      <c r="DT208" s="20">
        <v>2270.4749999999999</v>
      </c>
      <c r="DU208" s="20">
        <v>2106.6813148143506</v>
      </c>
      <c r="DV208" s="20">
        <v>2103.2025718371056</v>
      </c>
      <c r="DW208" s="20">
        <v>7.9790059683522738</v>
      </c>
      <c r="DX208" s="20">
        <v>8.0123235237102701</v>
      </c>
      <c r="DY208" s="20">
        <v>2.7620252965448056</v>
      </c>
      <c r="DZ208" s="20">
        <v>2.9285243701758179</v>
      </c>
      <c r="EA208" s="2" t="s">
        <v>118</v>
      </c>
      <c r="EB208" s="2" t="s">
        <v>118</v>
      </c>
      <c r="EC208" s="2">
        <v>10619.205000000002</v>
      </c>
      <c r="ED208" s="2">
        <v>20553.300000000003</v>
      </c>
      <c r="EE208" s="2">
        <v>3288.5280000000007</v>
      </c>
      <c r="EF208" s="2">
        <v>24207.22</v>
      </c>
      <c r="EG208" s="2" t="s">
        <v>118</v>
      </c>
      <c r="EH208" s="2" t="s">
        <v>118</v>
      </c>
      <c r="EI208" s="2">
        <v>1027.6650000000002</v>
      </c>
      <c r="EJ208" s="2">
        <v>2397.8850000000002</v>
      </c>
      <c r="EK208" s="2">
        <v>822.13200000000018</v>
      </c>
      <c r="EL208" s="2">
        <v>3653.9200000000005</v>
      </c>
      <c r="EM208" s="2" t="s">
        <v>118</v>
      </c>
      <c r="EN208" s="2" t="s">
        <v>118</v>
      </c>
      <c r="EO208" s="2">
        <v>0</v>
      </c>
      <c r="EP208" s="2">
        <v>0</v>
      </c>
      <c r="EQ208" s="2">
        <v>0</v>
      </c>
      <c r="ER208" s="2">
        <v>0</v>
      </c>
      <c r="ES208" s="2" t="s">
        <v>118</v>
      </c>
      <c r="ET208" s="2" t="s">
        <v>118</v>
      </c>
      <c r="EU208" s="2">
        <v>0</v>
      </c>
      <c r="EV208" s="2">
        <v>0</v>
      </c>
      <c r="EW208" s="2">
        <v>0</v>
      </c>
      <c r="EX208" s="2">
        <v>6.666666666666667</v>
      </c>
      <c r="EY208" s="2" t="s">
        <v>118</v>
      </c>
      <c r="EZ208" s="2" t="s">
        <v>118</v>
      </c>
      <c r="FA208" s="2">
        <v>2840</v>
      </c>
      <c r="FB208" s="2">
        <v>845</v>
      </c>
      <c r="FC208" s="2">
        <v>100</v>
      </c>
      <c r="FD208" s="2">
        <v>266.66666666666669</v>
      </c>
      <c r="FE208" s="14">
        <v>0.5675</v>
      </c>
      <c r="FF208" s="14">
        <v>0.64999999999999991</v>
      </c>
      <c r="FG208" s="30">
        <v>82.05</v>
      </c>
      <c r="FH208" s="30">
        <v>8.5749999999999993</v>
      </c>
      <c r="FI208" s="30">
        <v>0</v>
      </c>
      <c r="FJ208" s="30">
        <v>0</v>
      </c>
      <c r="FK208" s="30">
        <v>4.2249999999999996</v>
      </c>
      <c r="FL208" s="30">
        <v>0</v>
      </c>
      <c r="FM208" s="30">
        <v>84.5</v>
      </c>
      <c r="FN208" s="30">
        <v>17.574999999999999</v>
      </c>
      <c r="FO208" s="30">
        <v>0.65</v>
      </c>
      <c r="FP208" s="30">
        <v>0</v>
      </c>
      <c r="FQ208" s="30">
        <v>3.1</v>
      </c>
      <c r="FR208" s="30">
        <v>0</v>
      </c>
      <c r="FS208" s="14">
        <v>3.69283973225</v>
      </c>
      <c r="FT208" s="14">
        <v>2.7400512989999997</v>
      </c>
      <c r="FU208" s="14">
        <v>0</v>
      </c>
      <c r="FV208" s="14">
        <v>0.28206382166666666</v>
      </c>
      <c r="FW208" s="14">
        <v>2.5063249499999999E-2</v>
      </c>
      <c r="FX208" s="14">
        <v>0.44565986133333335</v>
      </c>
      <c r="FY208" s="14">
        <v>0</v>
      </c>
      <c r="FZ208" s="14">
        <v>0</v>
      </c>
      <c r="GA208" s="14">
        <v>1.61349535E-2</v>
      </c>
      <c r="GB208" s="14">
        <v>0.19066439666666665</v>
      </c>
      <c r="GC208" s="14">
        <v>0.58532548550000008</v>
      </c>
      <c r="GD208" s="14">
        <v>0.28948940200000001</v>
      </c>
      <c r="GE208" s="14">
        <v>4.377603025E-2</v>
      </c>
      <c r="GF208" s="14">
        <v>0.390614819</v>
      </c>
      <c r="GG208" s="14">
        <v>0.56837142075000002</v>
      </c>
      <c r="GH208" s="14">
        <v>0.20126506700000002</v>
      </c>
      <c r="GI208" s="14">
        <v>3.355030925E-2</v>
      </c>
      <c r="GJ208" s="14">
        <v>0.52993739733333334</v>
      </c>
      <c r="GK208" s="14">
        <v>2.3780699357500001</v>
      </c>
      <c r="GL208" s="14">
        <v>0.31662570699999998</v>
      </c>
      <c r="GM208" s="14">
        <v>0.1871266845</v>
      </c>
      <c r="GN208" s="14">
        <v>0.22990853600000002</v>
      </c>
      <c r="GO208" s="14">
        <v>3.4104630499999997E-2</v>
      </c>
      <c r="GP208" s="14">
        <v>7.0735530000000005E-2</v>
      </c>
      <c r="GQ208" s="14">
        <v>1.5623168999999999E-2</v>
      </c>
      <c r="GR208" s="14">
        <v>3.6125645666666671E-2</v>
      </c>
      <c r="GS208" s="14">
        <v>6.0602325E-4</v>
      </c>
      <c r="GT208" s="14">
        <v>3.9279266666666668E-4</v>
      </c>
      <c r="GU208" s="14">
        <v>0.66179223799999998</v>
      </c>
      <c r="GV208" s="14">
        <v>7.9998516666666672E-2</v>
      </c>
      <c r="GW208" s="14">
        <v>0.12683674524999999</v>
      </c>
      <c r="GX208" s="14">
        <v>0.51636937100000002</v>
      </c>
    </row>
    <row r="209" spans="1:206" x14ac:dyDescent="0.3">
      <c r="A209" s="6">
        <v>2013</v>
      </c>
      <c r="B209" s="6">
        <v>12</v>
      </c>
      <c r="C209" s="12">
        <v>204</v>
      </c>
      <c r="D209" s="14">
        <v>6</v>
      </c>
      <c r="E209" s="14">
        <v>7.35</v>
      </c>
      <c r="F209" s="14">
        <v>7.4</v>
      </c>
      <c r="G209" s="14">
        <v>6.25</v>
      </c>
      <c r="H209" s="14">
        <v>5.3</v>
      </c>
      <c r="I209" s="14">
        <v>5.65</v>
      </c>
      <c r="J209" s="14">
        <v>6.35</v>
      </c>
      <c r="K209" s="14">
        <v>5.7</v>
      </c>
      <c r="L209" s="6">
        <v>0</v>
      </c>
      <c r="M209" s="6">
        <v>0</v>
      </c>
      <c r="N209" s="6">
        <v>0</v>
      </c>
      <c r="O209" s="6">
        <v>2</v>
      </c>
      <c r="P209" s="6">
        <v>4</v>
      </c>
      <c r="Q209" s="6">
        <v>2</v>
      </c>
      <c r="R209" s="6">
        <v>4</v>
      </c>
      <c r="S209" s="6">
        <v>4</v>
      </c>
      <c r="T209" s="6" t="s">
        <v>126</v>
      </c>
      <c r="U209" s="13" t="s">
        <v>126</v>
      </c>
      <c r="V209" s="13">
        <v>21</v>
      </c>
      <c r="W209" s="13">
        <v>11.2</v>
      </c>
      <c r="X209" s="13">
        <v>7.9</v>
      </c>
      <c r="Y209" s="13" t="s">
        <v>126</v>
      </c>
      <c r="Z209" s="13">
        <v>22.6</v>
      </c>
      <c r="AA209" s="13">
        <v>42.2</v>
      </c>
      <c r="AB209" s="13">
        <v>143.6</v>
      </c>
      <c r="AC209" s="13">
        <v>330.5</v>
      </c>
      <c r="AD209" s="13">
        <v>219.4</v>
      </c>
      <c r="AE209" s="13">
        <v>248.8</v>
      </c>
      <c r="AF209" s="13">
        <v>164.9</v>
      </c>
      <c r="AG209" s="13">
        <v>60.8</v>
      </c>
      <c r="AH209" s="13">
        <v>73.8</v>
      </c>
      <c r="AI209" s="13">
        <v>93.4</v>
      </c>
      <c r="AJ209" s="13">
        <v>87.26</v>
      </c>
      <c r="AK209" s="13">
        <v>88.38</v>
      </c>
      <c r="AL209" s="13">
        <v>33.17</v>
      </c>
      <c r="AM209" s="13">
        <v>42.52</v>
      </c>
      <c r="AN209" s="13">
        <v>137.57</v>
      </c>
      <c r="AO209" s="13">
        <v>85.94</v>
      </c>
      <c r="AP209" s="13">
        <v>73.19</v>
      </c>
      <c r="AQ209" s="13">
        <v>45.48</v>
      </c>
      <c r="AR209" s="13">
        <v>24.44</v>
      </c>
      <c r="AS209" s="13">
        <v>66.47</v>
      </c>
      <c r="AT209" s="13">
        <v>44.43</v>
      </c>
      <c r="AU209" s="13">
        <v>111.29</v>
      </c>
      <c r="AV209" s="13">
        <v>209.75</v>
      </c>
      <c r="AW209" s="13">
        <v>34.61</v>
      </c>
      <c r="AX209" s="13">
        <v>111.83</v>
      </c>
      <c r="AY209" s="13">
        <v>11.42</v>
      </c>
      <c r="AZ209" s="13">
        <v>18.059999999999999</v>
      </c>
      <c r="BA209" s="13">
        <v>82.59</v>
      </c>
      <c r="BB209" s="13">
        <v>33.630000000000003</v>
      </c>
      <c r="BC209" s="13">
        <v>26.11</v>
      </c>
      <c r="BD209" s="13">
        <v>81.59</v>
      </c>
      <c r="BE209" s="13">
        <v>437.09</v>
      </c>
      <c r="BF209" s="13">
        <v>226.27</v>
      </c>
      <c r="BG209" s="14">
        <v>10.08</v>
      </c>
      <c r="BH209" s="14">
        <v>10.029999999999999</v>
      </c>
      <c r="BI209" s="14">
        <v>10.26</v>
      </c>
      <c r="BJ209" s="14">
        <v>10.55</v>
      </c>
      <c r="BK209" s="14">
        <v>9.81</v>
      </c>
      <c r="BL209" s="14">
        <v>8.4600000000000009</v>
      </c>
      <c r="BM209" s="14">
        <v>9.64</v>
      </c>
      <c r="BN209" s="14">
        <v>9</v>
      </c>
      <c r="BO209" s="14">
        <v>9.02</v>
      </c>
      <c r="BP209" s="14">
        <v>9.31</v>
      </c>
      <c r="BQ209" s="14">
        <v>9.66</v>
      </c>
      <c r="BR209" s="14">
        <v>8.9499999999999993</v>
      </c>
      <c r="BS209" s="14">
        <v>9.31</v>
      </c>
      <c r="BT209" s="14">
        <v>9.2210000000000001</v>
      </c>
      <c r="BU209" s="14">
        <v>9.5310000000000006</v>
      </c>
      <c r="BV209" s="14" t="s">
        <v>126</v>
      </c>
      <c r="BW209" s="14">
        <v>9.3320000000000007</v>
      </c>
      <c r="BX209" s="14">
        <v>8.5259999999999998</v>
      </c>
      <c r="BY209" s="14" t="s">
        <v>126</v>
      </c>
      <c r="BZ209" s="14">
        <v>7.601</v>
      </c>
      <c r="CA209" s="14">
        <v>7.085</v>
      </c>
      <c r="CB209" s="14" t="s">
        <v>126</v>
      </c>
      <c r="CC209" s="14" t="s">
        <v>126</v>
      </c>
      <c r="CD209" s="15" t="s">
        <v>126</v>
      </c>
      <c r="CE209" s="14">
        <v>9.4499999999999993</v>
      </c>
      <c r="CF209" s="15" t="s">
        <v>126</v>
      </c>
      <c r="CG209" s="14">
        <v>10.07</v>
      </c>
      <c r="CH209" s="15" t="s">
        <v>126</v>
      </c>
      <c r="CI209" s="14">
        <v>8.1300000000000008</v>
      </c>
      <c r="CJ209" s="15">
        <v>32.345999999999997</v>
      </c>
      <c r="CK209" s="14" t="s">
        <v>126</v>
      </c>
      <c r="CL209" s="15">
        <v>34.517000000000003</v>
      </c>
      <c r="CM209" s="14">
        <v>9.3550000000000004</v>
      </c>
      <c r="CN209" s="15" t="s">
        <v>126</v>
      </c>
      <c r="CO209" s="14">
        <v>9.4049999999999994</v>
      </c>
      <c r="CP209" s="6" t="s">
        <v>126</v>
      </c>
      <c r="CQ209" s="13">
        <v>9.5</v>
      </c>
      <c r="CR209" s="13">
        <v>7.8333333329999997</v>
      </c>
      <c r="CS209" s="18" t="s">
        <v>118</v>
      </c>
      <c r="CT209" s="18" t="s">
        <v>118</v>
      </c>
      <c r="CU209" s="18" t="s">
        <v>118</v>
      </c>
      <c r="CV209" s="19" t="s">
        <v>118</v>
      </c>
      <c r="CW209" s="19" t="s">
        <v>118</v>
      </c>
      <c r="CX209" s="19" t="s">
        <v>118</v>
      </c>
      <c r="CY209" s="19" t="s">
        <v>118</v>
      </c>
      <c r="CZ209" s="19" t="s">
        <v>118</v>
      </c>
      <c r="DA209" s="19" t="s">
        <v>118</v>
      </c>
      <c r="DB209" s="19" t="s">
        <v>118</v>
      </c>
      <c r="DC209" s="19" t="s">
        <v>118</v>
      </c>
      <c r="DD209" s="19">
        <v>0.62</v>
      </c>
      <c r="DE209" s="19">
        <v>9.2949999999999999</v>
      </c>
      <c r="DF209" s="19">
        <v>8.8650000000000002</v>
      </c>
      <c r="DG209" s="19">
        <v>0.66</v>
      </c>
      <c r="DH209" s="19">
        <v>5.82</v>
      </c>
      <c r="DI209" s="19">
        <v>9.33</v>
      </c>
      <c r="DJ209" s="19">
        <v>5.99</v>
      </c>
      <c r="DK209" s="19" t="s">
        <v>118</v>
      </c>
      <c r="DL209" s="14" t="s">
        <v>118</v>
      </c>
      <c r="DM209" s="19" t="s">
        <v>118</v>
      </c>
      <c r="DN209" s="14" t="s">
        <v>118</v>
      </c>
      <c r="DO209" s="19" t="s">
        <v>118</v>
      </c>
      <c r="DP209" s="14" t="s">
        <v>118</v>
      </c>
      <c r="DQ209" s="19">
        <v>0.13</v>
      </c>
      <c r="DR209" s="14">
        <v>0.23499999999999999</v>
      </c>
      <c r="DS209" s="20">
        <v>2259.42</v>
      </c>
      <c r="DT209" s="20">
        <v>2261.19</v>
      </c>
      <c r="DU209" s="20">
        <v>2105.3901557788909</v>
      </c>
      <c r="DV209" s="20">
        <v>2106.8110422159853</v>
      </c>
      <c r="DW209" s="20">
        <v>7.9916591295969903</v>
      </c>
      <c r="DX209" s="20">
        <v>7.9899560936140173</v>
      </c>
      <c r="DY209" s="20">
        <v>2.7578968864644597</v>
      </c>
      <c r="DZ209" s="20">
        <v>2.7392692360758786</v>
      </c>
      <c r="EA209" s="2" t="s">
        <v>118</v>
      </c>
      <c r="EB209" s="2" t="s">
        <v>118</v>
      </c>
      <c r="EC209" s="2">
        <v>2397.8850000000007</v>
      </c>
      <c r="ED209" s="2">
        <v>2055.3300000000004</v>
      </c>
      <c r="EE209" s="2">
        <v>0</v>
      </c>
      <c r="EF209" s="2">
        <v>10961.760000000002</v>
      </c>
      <c r="EG209" s="2" t="s">
        <v>118</v>
      </c>
      <c r="EH209" s="2" t="s">
        <v>118</v>
      </c>
      <c r="EI209" s="2">
        <v>616.59900000000005</v>
      </c>
      <c r="EJ209" s="2">
        <v>0</v>
      </c>
      <c r="EK209" s="2">
        <v>0</v>
      </c>
      <c r="EL209" s="2">
        <v>2283.7000000000003</v>
      </c>
      <c r="EM209" s="2" t="s">
        <v>118</v>
      </c>
      <c r="EN209" s="2" t="s">
        <v>118</v>
      </c>
      <c r="EO209" s="2">
        <v>4</v>
      </c>
      <c r="EP209" s="2">
        <v>0</v>
      </c>
      <c r="EQ209" s="2">
        <v>0</v>
      </c>
      <c r="ER209" s="2">
        <v>0</v>
      </c>
      <c r="ES209" s="2" t="s">
        <v>118</v>
      </c>
      <c r="ET209" s="2" t="s">
        <v>118</v>
      </c>
      <c r="EU209" s="2">
        <v>16</v>
      </c>
      <c r="EV209" s="2">
        <v>0</v>
      </c>
      <c r="EW209" s="2">
        <v>0</v>
      </c>
      <c r="EX209" s="2">
        <v>13.333333333333334</v>
      </c>
      <c r="EY209" s="2" t="s">
        <v>118</v>
      </c>
      <c r="EZ209" s="2" t="s">
        <v>118</v>
      </c>
      <c r="FA209" s="2">
        <v>848</v>
      </c>
      <c r="FB209" s="2">
        <v>50</v>
      </c>
      <c r="FC209" s="2">
        <v>30</v>
      </c>
      <c r="FD209" s="2">
        <v>80</v>
      </c>
      <c r="FE209" s="14" t="s">
        <v>118</v>
      </c>
      <c r="FF209" s="14">
        <v>0.59499999999999997</v>
      </c>
      <c r="FG209" s="30">
        <v>42.160000000000004</v>
      </c>
      <c r="FH209" s="30">
        <v>9.9400000000000013</v>
      </c>
      <c r="FI209" s="30">
        <v>0</v>
      </c>
      <c r="FJ209" s="30">
        <v>0</v>
      </c>
      <c r="FK209" s="30">
        <v>7.9</v>
      </c>
      <c r="FL209" s="30">
        <v>0</v>
      </c>
      <c r="FM209" s="30">
        <v>72.650000000000006</v>
      </c>
      <c r="FN209" s="30">
        <v>9.75</v>
      </c>
      <c r="FO209" s="30">
        <v>0</v>
      </c>
      <c r="FP209" s="30">
        <v>0</v>
      </c>
      <c r="FQ209" s="30">
        <v>3.75</v>
      </c>
      <c r="FR209" s="30">
        <v>0</v>
      </c>
      <c r="FS209" s="14">
        <v>2.1368213078000005</v>
      </c>
      <c r="FT209" s="14">
        <v>1.4201101463333332</v>
      </c>
      <c r="FU209" s="14">
        <v>7.7780643999999996E-3</v>
      </c>
      <c r="FV209" s="14">
        <v>0.12345000533333333</v>
      </c>
      <c r="FW209" s="14">
        <v>0</v>
      </c>
      <c r="FX209" s="14">
        <v>0.38605305099999998</v>
      </c>
      <c r="FY209" s="14">
        <v>0</v>
      </c>
      <c r="FZ209" s="14">
        <v>0</v>
      </c>
      <c r="GA209" s="14">
        <v>1.8443003999999998E-3</v>
      </c>
      <c r="GB209" s="14">
        <v>7.7034958666666667E-2</v>
      </c>
      <c r="GC209" s="14">
        <v>9.8852269399999998E-2</v>
      </c>
      <c r="GD209" s="14">
        <v>7.2277743333333325E-2</v>
      </c>
      <c r="GE209" s="14">
        <v>1.5900488400000003E-2</v>
      </c>
      <c r="GF209" s="14">
        <v>0.23889407066666668</v>
      </c>
      <c r="GG209" s="14">
        <v>0.33078114400000003</v>
      </c>
      <c r="GH209" s="14">
        <v>3.7901974666666664E-2</v>
      </c>
      <c r="GI209" s="14">
        <v>5.2649560000000003E-3</v>
      </c>
      <c r="GJ209" s="14">
        <v>0.12580261833333334</v>
      </c>
      <c r="GK209" s="14">
        <v>1.6547566797999997</v>
      </c>
      <c r="GL209" s="14">
        <v>0.24083763866666666</v>
      </c>
      <c r="GM209" s="14">
        <v>0.1587596412</v>
      </c>
      <c r="GN209" s="14">
        <v>0.13173739666666667</v>
      </c>
      <c r="GO209" s="14">
        <v>4.0925556599999996E-2</v>
      </c>
      <c r="GP209" s="14">
        <v>5.3051647666666667E-2</v>
      </c>
      <c r="GQ209" s="14">
        <v>2.1956886000000002E-2</v>
      </c>
      <c r="GR209" s="14">
        <v>2.4412178999999996E-2</v>
      </c>
      <c r="GS209" s="14">
        <v>9.890214E-4</v>
      </c>
      <c r="GT209" s="14">
        <v>2.1179063333333333E-3</v>
      </c>
      <c r="GU209" s="14">
        <v>5.6516245E-2</v>
      </c>
      <c r="GV209" s="14">
        <v>5.2209557999999996E-2</v>
      </c>
      <c r="GW209" s="14">
        <v>8.62684752E-2</v>
      </c>
      <c r="GX209" s="14">
        <v>0.21553284500000003</v>
      </c>
    </row>
    <row r="210" spans="1:206" s="16" customFormat="1" x14ac:dyDescent="0.3">
      <c r="EA210" s="17"/>
      <c r="EB210" s="17"/>
      <c r="EC210" s="17"/>
      <c r="ED210" s="17"/>
      <c r="EE210" s="17"/>
      <c r="EF210" s="17"/>
      <c r="EG210" s="17"/>
      <c r="EH210" s="17"/>
      <c r="EI210" s="17"/>
      <c r="EJ210" s="17"/>
      <c r="EK210" s="17"/>
      <c r="EL210" s="17"/>
      <c r="EM210" s="17"/>
      <c r="EN210" s="17"/>
      <c r="EO210" s="17"/>
      <c r="EP210" s="17"/>
      <c r="EQ210" s="17"/>
      <c r="ER210" s="17"/>
      <c r="ES210" s="17"/>
      <c r="ET210" s="17"/>
      <c r="EU210" s="17"/>
      <c r="EV210" s="17"/>
      <c r="EW210" s="17"/>
      <c r="EX210" s="17"/>
      <c r="EY210" s="17"/>
      <c r="EZ210" s="17"/>
      <c r="FA210" s="17"/>
      <c r="FB210" s="17"/>
      <c r="FC210" s="17"/>
      <c r="FD210" s="17"/>
      <c r="FG210" s="31"/>
      <c r="FH210" s="31"/>
      <c r="FI210" s="31"/>
      <c r="FJ210" s="31"/>
      <c r="FK210" s="31"/>
      <c r="FL210" s="31"/>
      <c r="FM210" s="31"/>
      <c r="FN210" s="31"/>
      <c r="FO210" s="31"/>
      <c r="FP210" s="31"/>
      <c r="FQ210" s="31"/>
      <c r="FR210" s="31"/>
    </row>
    <row r="211" spans="1:206" x14ac:dyDescent="0.3">
      <c r="C211" s="1" t="s">
        <v>248</v>
      </c>
      <c r="D211" s="14">
        <f>AVERAGE(D6:D209)</f>
        <v>9.0942708333333311</v>
      </c>
      <c r="E211" s="14">
        <f t="shared" ref="E211:BP211" si="0">AVERAGE(E6:E209)</f>
        <v>9.7376288659793744</v>
      </c>
      <c r="F211" s="14">
        <f t="shared" si="0"/>
        <v>9.5968137254901968</v>
      </c>
      <c r="G211" s="14">
        <f t="shared" si="0"/>
        <v>8.9210784313725533</v>
      </c>
      <c r="H211" s="14">
        <f t="shared" si="0"/>
        <v>7.7355392156862735</v>
      </c>
      <c r="I211" s="14">
        <f t="shared" si="0"/>
        <v>8.2399014778325128</v>
      </c>
      <c r="J211" s="14">
        <f t="shared" si="0"/>
        <v>8.8609693877551017</v>
      </c>
      <c r="K211" s="14">
        <f t="shared" si="0"/>
        <v>9.0625000000000018</v>
      </c>
      <c r="L211" s="13">
        <f t="shared" si="0"/>
        <v>1.7295918367346939</v>
      </c>
      <c r="M211" s="13">
        <f t="shared" si="0"/>
        <v>2.4226804123711339</v>
      </c>
      <c r="N211" s="13">
        <f t="shared" si="0"/>
        <v>0.8970588235294118</v>
      </c>
      <c r="O211" s="13">
        <f t="shared" si="0"/>
        <v>1.8431372549019607</v>
      </c>
      <c r="P211" s="13">
        <f t="shared" si="0"/>
        <v>2.5441176470588234</v>
      </c>
      <c r="Q211" s="13">
        <f t="shared" si="0"/>
        <v>3.4187192118226601</v>
      </c>
      <c r="R211" s="13">
        <f t="shared" si="0"/>
        <v>4.2397959183673466</v>
      </c>
      <c r="S211" s="13">
        <f t="shared" si="0"/>
        <v>4.4411764705882355</v>
      </c>
      <c r="T211" s="14"/>
      <c r="U211" s="13">
        <f t="shared" si="0"/>
        <v>100.61333333333332</v>
      </c>
      <c r="V211" s="13">
        <f t="shared" si="0"/>
        <v>121.35621890547262</v>
      </c>
      <c r="W211" s="13">
        <f t="shared" si="0"/>
        <v>98.278217821782178</v>
      </c>
      <c r="X211" s="13">
        <f t="shared" si="0"/>
        <v>93.650980392156825</v>
      </c>
      <c r="Y211" s="13"/>
      <c r="Z211" s="13">
        <f t="shared" si="0"/>
        <v>107.75773195876285</v>
      </c>
      <c r="AA211" s="13">
        <f t="shared" si="0"/>
        <v>124.36274509803918</v>
      </c>
      <c r="AB211" s="13">
        <f t="shared" si="0"/>
        <v>112.38529411764698</v>
      </c>
      <c r="AC211" s="13">
        <f t="shared" si="0"/>
        <v>137.32356020942402</v>
      </c>
      <c r="AD211" s="13">
        <f t="shared" si="0"/>
        <v>102.07549019607846</v>
      </c>
      <c r="AE211" s="13">
        <f t="shared" si="0"/>
        <v>101.51960784313722</v>
      </c>
      <c r="AF211" s="13">
        <f t="shared" si="0"/>
        <v>104.46078431372548</v>
      </c>
      <c r="AG211" s="13">
        <f t="shared" si="0"/>
        <v>67.465686274509764</v>
      </c>
      <c r="AH211" s="13">
        <f t="shared" si="0"/>
        <v>55.734517766497447</v>
      </c>
      <c r="AI211" s="13">
        <f t="shared" si="0"/>
        <v>61.083823529411774</v>
      </c>
      <c r="AJ211" s="13">
        <f t="shared" si="0"/>
        <v>33.190686274509801</v>
      </c>
      <c r="AK211" s="13">
        <f t="shared" si="0"/>
        <v>30.138039215686291</v>
      </c>
      <c r="AL211" s="13">
        <f t="shared" si="0"/>
        <v>16.040539215686273</v>
      </c>
      <c r="AM211" s="13">
        <f t="shared" si="0"/>
        <v>16.344362745098039</v>
      </c>
      <c r="AN211" s="13">
        <f t="shared" si="0"/>
        <v>47.251343283582081</v>
      </c>
      <c r="AO211" s="13">
        <f t="shared" si="0"/>
        <v>49.32490196078431</v>
      </c>
      <c r="AP211" s="13">
        <f t="shared" si="0"/>
        <v>22.438284313725486</v>
      </c>
      <c r="AQ211" s="13">
        <f t="shared" si="0"/>
        <v>21.42088235294117</v>
      </c>
      <c r="AR211" s="13">
        <f t="shared" si="0"/>
        <v>10.514852941176473</v>
      </c>
      <c r="AS211" s="13">
        <f t="shared" si="0"/>
        <v>29.837303921568633</v>
      </c>
      <c r="AT211" s="13">
        <f t="shared" si="0"/>
        <v>16.46975490196078</v>
      </c>
      <c r="AU211" s="13">
        <f t="shared" si="0"/>
        <v>54.884215686274494</v>
      </c>
      <c r="AV211" s="13">
        <f t="shared" si="0"/>
        <v>92.564264705882323</v>
      </c>
      <c r="AW211" s="13">
        <f t="shared" si="0"/>
        <v>21.435441176470583</v>
      </c>
      <c r="AX211" s="13">
        <f t="shared" si="0"/>
        <v>69.061666666666682</v>
      </c>
      <c r="AY211" s="13">
        <f t="shared" si="0"/>
        <v>18.849215686274515</v>
      </c>
      <c r="AZ211" s="13">
        <f t="shared" si="0"/>
        <v>23.297499999999992</v>
      </c>
      <c r="BA211" s="13">
        <f t="shared" si="0"/>
        <v>48.585539215686296</v>
      </c>
      <c r="BB211" s="13">
        <f t="shared" si="0"/>
        <v>19.804607843137262</v>
      </c>
      <c r="BC211" s="13">
        <f t="shared" si="0"/>
        <v>13.152500000000005</v>
      </c>
      <c r="BD211" s="13">
        <f t="shared" si="0"/>
        <v>30.361519607843132</v>
      </c>
      <c r="BE211" s="13">
        <f t="shared" si="0"/>
        <v>184.44906862745091</v>
      </c>
      <c r="BF211" s="13">
        <f t="shared" si="0"/>
        <v>88.561519607843167</v>
      </c>
      <c r="BG211" s="14">
        <f t="shared" si="0"/>
        <v>11.071029411764714</v>
      </c>
      <c r="BH211" s="14">
        <f t="shared" si="0"/>
        <v>11.085196078431368</v>
      </c>
      <c r="BI211" s="14">
        <f t="shared" si="0"/>
        <v>11.226470588235289</v>
      </c>
      <c r="BJ211" s="14">
        <f t="shared" si="0"/>
        <v>11.607352941176471</v>
      </c>
      <c r="BK211" s="14">
        <f t="shared" si="0"/>
        <v>10.793676470588235</v>
      </c>
      <c r="BL211" s="14">
        <f t="shared" si="0"/>
        <v>9.5700000000000038</v>
      </c>
      <c r="BM211" s="14">
        <f t="shared" si="0"/>
        <v>10.351470588235291</v>
      </c>
      <c r="BN211" s="14">
        <f t="shared" si="0"/>
        <v>10.068480392156868</v>
      </c>
      <c r="BO211" s="14">
        <f t="shared" si="0"/>
        <v>10.221568627450978</v>
      </c>
      <c r="BP211" s="14">
        <f t="shared" si="0"/>
        <v>10.266372549019602</v>
      </c>
      <c r="BQ211" s="14">
        <f t="shared" ref="BQ211:EB211" si="1">AVERAGE(BQ6:BQ209)</f>
        <v>10.329950980392157</v>
      </c>
      <c r="BR211" s="14">
        <f t="shared" si="1"/>
        <v>10.366960784313722</v>
      </c>
      <c r="BS211" s="14">
        <f t="shared" si="1"/>
        <v>10.286519607843132</v>
      </c>
      <c r="BT211" s="14">
        <f t="shared" si="1"/>
        <v>10.875174129353235</v>
      </c>
      <c r="BU211" s="14">
        <f t="shared" si="1"/>
        <v>10.836476510067113</v>
      </c>
      <c r="BV211" s="14">
        <f t="shared" si="1"/>
        <v>10.685707865168538</v>
      </c>
      <c r="BW211" s="14">
        <f t="shared" si="1"/>
        <v>10.348106508875741</v>
      </c>
      <c r="BX211" s="14">
        <f t="shared" si="1"/>
        <v>9.7893333333333299</v>
      </c>
      <c r="BY211" s="14">
        <f t="shared" si="1"/>
        <v>9.3987862068965473</v>
      </c>
      <c r="BZ211" s="14">
        <f t="shared" si="1"/>
        <v>9.4946129032258142</v>
      </c>
      <c r="CA211" s="14">
        <f t="shared" si="1"/>
        <v>9.7392881355932239</v>
      </c>
      <c r="CB211" s="14">
        <f t="shared" si="1"/>
        <v>9.616109756097563</v>
      </c>
      <c r="CC211" s="14">
        <f t="shared" si="1"/>
        <v>10.590833333333331</v>
      </c>
      <c r="CD211" s="14">
        <f t="shared" si="1"/>
        <v>33.411713043478258</v>
      </c>
      <c r="CE211" s="14">
        <f t="shared" si="1"/>
        <v>10.2376893939394</v>
      </c>
      <c r="CF211" s="14">
        <f t="shared" si="1"/>
        <v>33.485480916030532</v>
      </c>
      <c r="CG211" s="14">
        <f t="shared" si="1"/>
        <v>10.190454545454548</v>
      </c>
      <c r="CH211" s="14">
        <f t="shared" si="1"/>
        <v>34.301503816793904</v>
      </c>
      <c r="CI211" s="14">
        <f t="shared" si="1"/>
        <v>9.5237337662337698</v>
      </c>
      <c r="CJ211" s="14">
        <f t="shared" si="1"/>
        <v>34.576035714285723</v>
      </c>
      <c r="CK211" s="14">
        <f t="shared" si="1"/>
        <v>9.4593984962406026</v>
      </c>
      <c r="CL211" s="14">
        <f t="shared" si="1"/>
        <v>34.74359731543624</v>
      </c>
      <c r="CM211" s="14">
        <f t="shared" si="1"/>
        <v>9.6192156862745097</v>
      </c>
      <c r="CN211" s="14">
        <f t="shared" si="1"/>
        <v>34.439315270935964</v>
      </c>
      <c r="CO211" s="14">
        <f t="shared" si="1"/>
        <v>9.4288235294117655</v>
      </c>
      <c r="CP211" s="14">
        <f t="shared" si="1"/>
        <v>34.536492610837456</v>
      </c>
      <c r="CQ211" s="14">
        <f t="shared" si="1"/>
        <v>7.2468749999999984</v>
      </c>
      <c r="CR211" s="14">
        <f t="shared" si="1"/>
        <v>6.640740740729167</v>
      </c>
      <c r="CS211" s="14">
        <f t="shared" si="1"/>
        <v>0.30234567901234571</v>
      </c>
      <c r="CT211" s="14">
        <f t="shared" si="1"/>
        <v>3.185573770491803</v>
      </c>
      <c r="CU211" s="14">
        <f t="shared" si="1"/>
        <v>3.1888125</v>
      </c>
      <c r="CV211" s="14">
        <f t="shared" si="1"/>
        <v>0.28162423476282167</v>
      </c>
      <c r="CW211" s="14">
        <f t="shared" si="1"/>
        <v>0.35639201877934262</v>
      </c>
      <c r="CX211" s="14">
        <f t="shared" si="1"/>
        <v>3.0790106278236187</v>
      </c>
      <c r="CY211" s="14">
        <f t="shared" si="1"/>
        <v>3.26857276995305</v>
      </c>
      <c r="CZ211" s="14">
        <f t="shared" si="1"/>
        <v>2.9971356306832497</v>
      </c>
      <c r="DA211" s="14">
        <f t="shared" si="1"/>
        <v>3.8053356807511753</v>
      </c>
      <c r="DB211" s="14">
        <f t="shared" si="1"/>
        <v>0.58222263777010641</v>
      </c>
      <c r="DC211" s="14">
        <f t="shared" si="1"/>
        <v>0.72543735224586292</v>
      </c>
      <c r="DD211" s="14">
        <f t="shared" si="1"/>
        <v>0.30729448621553895</v>
      </c>
      <c r="DE211" s="14">
        <f t="shared" si="1"/>
        <v>2.9749829059829054</v>
      </c>
      <c r="DF211" s="14">
        <f t="shared" si="1"/>
        <v>3.0463892694063932</v>
      </c>
      <c r="DG211" s="14">
        <f t="shared" si="1"/>
        <v>0.41504595959595941</v>
      </c>
      <c r="DH211" s="14">
        <f t="shared" si="1"/>
        <v>3.032918350168349</v>
      </c>
      <c r="DI211" s="14">
        <f t="shared" si="1"/>
        <v>4.3407259816207171</v>
      </c>
      <c r="DJ211" s="14">
        <f t="shared" si="1"/>
        <v>1.7159964157706098</v>
      </c>
      <c r="DK211" s="14">
        <f t="shared" si="1"/>
        <v>0.34892611111111121</v>
      </c>
      <c r="DL211" s="14">
        <f t="shared" si="1"/>
        <v>0.38179276315789468</v>
      </c>
      <c r="DM211" s="14">
        <f t="shared" si="1"/>
        <v>3.228849309153714</v>
      </c>
      <c r="DN211" s="14">
        <f t="shared" si="1"/>
        <v>3.1901357388316147</v>
      </c>
      <c r="DO211" s="14">
        <f t="shared" si="1"/>
        <v>3.8180551892551899</v>
      </c>
      <c r="DP211" s="14">
        <f t="shared" si="1"/>
        <v>3.7410238095238073</v>
      </c>
      <c r="DQ211" s="14">
        <f t="shared" si="1"/>
        <v>0.69519001610305975</v>
      </c>
      <c r="DR211" s="14">
        <f t="shared" si="1"/>
        <v>0.81397403381642519</v>
      </c>
      <c r="DS211" s="13">
        <f t="shared" si="1"/>
        <v>2272.00748395355</v>
      </c>
      <c r="DT211" s="13">
        <f t="shared" si="1"/>
        <v>2280.1379887299836</v>
      </c>
      <c r="DU211" s="13">
        <f t="shared" si="1"/>
        <v>2089.7096035989634</v>
      </c>
      <c r="DV211" s="13">
        <f t="shared" si="1"/>
        <v>2098.0049190488876</v>
      </c>
      <c r="DW211" s="13">
        <f t="shared" si="1"/>
        <v>8.0762415327817667</v>
      </c>
      <c r="DX211" s="13">
        <f t="shared" si="1"/>
        <v>8.0756804671495708</v>
      </c>
      <c r="DY211" s="13">
        <f t="shared" si="1"/>
        <v>3.1660962342442858</v>
      </c>
      <c r="DZ211" s="13">
        <f t="shared" si="1"/>
        <v>3.1345990744104486</v>
      </c>
      <c r="EA211" s="2">
        <f t="shared" si="1"/>
        <v>651963.02608296508</v>
      </c>
      <c r="EB211" s="2">
        <f t="shared" si="1"/>
        <v>176313.82560810808</v>
      </c>
      <c r="EC211" s="2">
        <f t="shared" ref="EC211:GT211" si="2">AVERAGE(EC6:EC209)</f>
        <v>204894.30987428298</v>
      </c>
      <c r="ED211" s="2">
        <f t="shared" si="2"/>
        <v>158638.03951242883</v>
      </c>
      <c r="EE211" s="2">
        <f t="shared" si="2"/>
        <v>406857.99181724165</v>
      </c>
      <c r="EF211" s="2">
        <f t="shared" si="2"/>
        <v>146496.16793954241</v>
      </c>
      <c r="EG211" s="2">
        <f t="shared" si="2"/>
        <v>27291.324938635247</v>
      </c>
      <c r="EH211" s="2">
        <f t="shared" si="2"/>
        <v>5309.9855720720716</v>
      </c>
      <c r="EI211" s="2">
        <f t="shared" si="2"/>
        <v>13776.396685716607</v>
      </c>
      <c r="EJ211" s="2">
        <f t="shared" si="2"/>
        <v>17730.62259838275</v>
      </c>
      <c r="EK211" s="2">
        <f t="shared" si="2"/>
        <v>16622.6683586207</v>
      </c>
      <c r="EL211" s="2">
        <f t="shared" si="2"/>
        <v>8914.9469918300638</v>
      </c>
      <c r="EM211" s="2">
        <f t="shared" si="2"/>
        <v>41.080808080808083</v>
      </c>
      <c r="EN211" s="2">
        <f t="shared" si="2"/>
        <v>41</v>
      </c>
      <c r="EO211" s="2">
        <f t="shared" si="2"/>
        <v>22.277029948170476</v>
      </c>
      <c r="EP211" s="2">
        <f t="shared" si="2"/>
        <v>127.72575811442741</v>
      </c>
      <c r="EQ211" s="2">
        <f t="shared" si="2"/>
        <v>353.65771812080538</v>
      </c>
      <c r="ER211" s="2">
        <f t="shared" si="2"/>
        <v>82.746095407860096</v>
      </c>
      <c r="ES211" s="2">
        <f t="shared" si="2"/>
        <v>108.61952861952864</v>
      </c>
      <c r="ET211" s="2">
        <f t="shared" si="2"/>
        <v>22.471544715447155</v>
      </c>
      <c r="EU211" s="2">
        <f t="shared" si="2"/>
        <v>110.29646218792317</v>
      </c>
      <c r="EV211" s="2">
        <f t="shared" si="2"/>
        <v>78.426239621891796</v>
      </c>
      <c r="EW211" s="2">
        <f t="shared" si="2"/>
        <v>149.93064876957493</v>
      </c>
      <c r="EX211" s="2">
        <f t="shared" si="2"/>
        <v>162.22476869535697</v>
      </c>
      <c r="EY211" s="2">
        <f t="shared" si="2"/>
        <v>7255.7811447811455</v>
      </c>
      <c r="EZ211" s="2">
        <f t="shared" si="2"/>
        <v>13709.543089430892</v>
      </c>
      <c r="FA211" s="2">
        <f t="shared" si="2"/>
        <v>27143.303479094313</v>
      </c>
      <c r="FB211" s="2">
        <f t="shared" si="2"/>
        <v>53951.439309379828</v>
      </c>
      <c r="FC211" s="2">
        <f t="shared" si="2"/>
        <v>64968.096196867999</v>
      </c>
      <c r="FD211" s="2">
        <f t="shared" si="2"/>
        <v>11447.336571598336</v>
      </c>
      <c r="FE211" s="14">
        <f t="shared" si="2"/>
        <v>1.5034768224637687</v>
      </c>
      <c r="FF211" s="14">
        <f t="shared" si="2"/>
        <v>1.3106338259441697</v>
      </c>
      <c r="FG211" s="30">
        <f t="shared" si="2"/>
        <v>35.637412698412703</v>
      </c>
      <c r="FH211" s="30">
        <f t="shared" si="2"/>
        <v>21.335476190476189</v>
      </c>
      <c r="FI211" s="30">
        <f t="shared" si="2"/>
        <v>2.5067301587301589</v>
      </c>
      <c r="FJ211" s="30">
        <f t="shared" si="2"/>
        <v>3.3580634920634922</v>
      </c>
      <c r="FK211" s="30">
        <f t="shared" si="2"/>
        <v>5.1289841269841281</v>
      </c>
      <c r="FL211" s="30">
        <f t="shared" si="2"/>
        <v>2.536857142857142</v>
      </c>
      <c r="FM211" s="30">
        <f t="shared" ref="FM211:FR211" si="3">AVERAGE(FM6:FM209)</f>
        <v>42.864739583333332</v>
      </c>
      <c r="FN211" s="30">
        <f t="shared" si="3"/>
        <v>14.637760416666666</v>
      </c>
      <c r="FO211" s="30">
        <f t="shared" si="3"/>
        <v>3.9327604166666665</v>
      </c>
      <c r="FP211" s="30">
        <f t="shared" si="3"/>
        <v>2.8724479166666659</v>
      </c>
      <c r="FQ211" s="30">
        <f t="shared" si="3"/>
        <v>7.4583333333333321</v>
      </c>
      <c r="FR211" s="30">
        <f t="shared" si="3"/>
        <v>5.0751041666666676</v>
      </c>
      <c r="FS211" s="14">
        <f t="shared" si="2"/>
        <v>26.379152978832266</v>
      </c>
      <c r="FT211" s="14">
        <f t="shared" si="2"/>
        <v>15.435729132196942</v>
      </c>
      <c r="FU211" s="14">
        <f t="shared" si="2"/>
        <v>0.3499785696814422</v>
      </c>
      <c r="FV211" s="14">
        <f t="shared" si="2"/>
        <v>0.62268239881481491</v>
      </c>
      <c r="FW211" s="14">
        <f t="shared" si="2"/>
        <v>2.5875795946992901</v>
      </c>
      <c r="FX211" s="14">
        <f t="shared" si="2"/>
        <v>3.383532719799073</v>
      </c>
      <c r="FY211" s="14">
        <f t="shared" si="2"/>
        <v>7.9685947275295488E-2</v>
      </c>
      <c r="FZ211" s="14">
        <f t="shared" si="2"/>
        <v>0.34866361493314829</v>
      </c>
      <c r="GA211" s="14">
        <f t="shared" si="2"/>
        <v>0.13604214503368794</v>
      </c>
      <c r="GB211" s="14">
        <f t="shared" si="2"/>
        <v>0.15312411682333327</v>
      </c>
      <c r="GC211" s="14">
        <f t="shared" si="2"/>
        <v>4.10421169663688</v>
      </c>
      <c r="GD211" s="14">
        <f t="shared" si="2"/>
        <v>3.1306834122934259</v>
      </c>
      <c r="GE211" s="14">
        <f t="shared" si="2"/>
        <v>0.46489069129420785</v>
      </c>
      <c r="GF211" s="14">
        <f t="shared" si="2"/>
        <v>0.34122942665907408</v>
      </c>
      <c r="GG211" s="14">
        <f t="shared" si="2"/>
        <v>6.2710906292429076</v>
      </c>
      <c r="GH211" s="14">
        <f t="shared" si="2"/>
        <v>1.455433783965278</v>
      </c>
      <c r="GI211" s="14">
        <f t="shared" si="2"/>
        <v>2.9104839326157208</v>
      </c>
      <c r="GJ211" s="14">
        <f t="shared" si="2"/>
        <v>1.871062498797315</v>
      </c>
      <c r="GK211" s="14">
        <f t="shared" si="2"/>
        <v>6.9089343020735221</v>
      </c>
      <c r="GL211" s="14">
        <f t="shared" si="2"/>
        <v>2.823557816335371</v>
      </c>
      <c r="GM211" s="14">
        <f t="shared" si="2"/>
        <v>7.0052823844945618</v>
      </c>
      <c r="GN211" s="14">
        <f t="shared" si="2"/>
        <v>3.2573490711464816</v>
      </c>
      <c r="GO211" s="14">
        <f t="shared" si="2"/>
        <v>4.6031092568235215</v>
      </c>
      <c r="GP211" s="14">
        <f t="shared" si="2"/>
        <v>1.9512674380652764</v>
      </c>
      <c r="GQ211" s="14">
        <f t="shared" si="2"/>
        <v>0.11123020460035461</v>
      </c>
      <c r="GR211" s="14">
        <f t="shared" si="2"/>
        <v>0.11267483513731477</v>
      </c>
      <c r="GS211" s="14">
        <f t="shared" si="2"/>
        <v>0.97857301389550799</v>
      </c>
      <c r="GT211" s="14">
        <f t="shared" si="2"/>
        <v>0.20932686352074065</v>
      </c>
      <c r="GU211" s="14">
        <f t="shared" ref="GU211:GX211" si="4">AVERAGE(GU6:GU209)</f>
        <v>4.5328407793369978</v>
      </c>
      <c r="GV211" s="14">
        <f t="shared" si="4"/>
        <v>0.45879242704129625</v>
      </c>
      <c r="GW211" s="14">
        <f t="shared" si="4"/>
        <v>0.6930503892198584</v>
      </c>
      <c r="GX211" s="14">
        <f t="shared" si="4"/>
        <v>0.83248454385685167</v>
      </c>
    </row>
    <row r="212" spans="1:206" x14ac:dyDescent="0.3">
      <c r="C212" s="6" t="s">
        <v>249</v>
      </c>
      <c r="D212" s="14">
        <f>MIN(D6:D209)</f>
        <v>1.85</v>
      </c>
      <c r="E212" s="14">
        <f t="shared" ref="E212:BP212" si="5">MIN(E6:E209)</f>
        <v>1.05</v>
      </c>
      <c r="F212" s="14">
        <f t="shared" si="5"/>
        <v>3</v>
      </c>
      <c r="G212" s="14">
        <f t="shared" si="5"/>
        <v>2.2000000000000002</v>
      </c>
      <c r="H212" s="14">
        <f t="shared" si="5"/>
        <v>1.25</v>
      </c>
      <c r="I212" s="14">
        <f t="shared" si="5"/>
        <v>0.3</v>
      </c>
      <c r="J212" s="14">
        <f t="shared" si="5"/>
        <v>-0.2</v>
      </c>
      <c r="K212" s="14">
        <f t="shared" si="5"/>
        <v>-0.9</v>
      </c>
      <c r="L212" s="2">
        <f t="shared" si="5"/>
        <v>0</v>
      </c>
      <c r="M212" s="2">
        <f t="shared" si="5"/>
        <v>0</v>
      </c>
      <c r="N212" s="2">
        <f t="shared" si="5"/>
        <v>0</v>
      </c>
      <c r="O212" s="2">
        <f t="shared" si="5"/>
        <v>0</v>
      </c>
      <c r="P212" s="2">
        <f t="shared" si="5"/>
        <v>0</v>
      </c>
      <c r="Q212" s="2">
        <f t="shared" si="5"/>
        <v>0</v>
      </c>
      <c r="R212" s="2">
        <f t="shared" si="5"/>
        <v>0</v>
      </c>
      <c r="S212" s="2">
        <f t="shared" si="5"/>
        <v>0</v>
      </c>
      <c r="T212" s="14"/>
      <c r="U212" s="13">
        <f t="shared" si="5"/>
        <v>27</v>
      </c>
      <c r="V212" s="13">
        <f t="shared" si="5"/>
        <v>19.899999999999999</v>
      </c>
      <c r="W212" s="13">
        <f t="shared" si="5"/>
        <v>11.2</v>
      </c>
      <c r="X212" s="13">
        <f t="shared" si="5"/>
        <v>7.9</v>
      </c>
      <c r="Y212" s="13"/>
      <c r="Z212" s="13">
        <f t="shared" si="5"/>
        <v>22.6</v>
      </c>
      <c r="AA212" s="13">
        <f t="shared" si="5"/>
        <v>20.2</v>
      </c>
      <c r="AB212" s="13">
        <f t="shared" si="5"/>
        <v>23.8</v>
      </c>
      <c r="AC212" s="13">
        <f t="shared" si="5"/>
        <v>0</v>
      </c>
      <c r="AD212" s="13">
        <f t="shared" si="5"/>
        <v>20.399999999999999</v>
      </c>
      <c r="AE212" s="13">
        <f t="shared" si="5"/>
        <v>12.8</v>
      </c>
      <c r="AF212" s="13">
        <f t="shared" si="5"/>
        <v>7.4</v>
      </c>
      <c r="AG212" s="13">
        <f t="shared" si="5"/>
        <v>9.1999999999999993</v>
      </c>
      <c r="AH212" s="13">
        <f t="shared" si="5"/>
        <v>5.2</v>
      </c>
      <c r="AI212" s="13">
        <f t="shared" si="5"/>
        <v>4.2</v>
      </c>
      <c r="AJ212" s="13">
        <f t="shared" si="5"/>
        <v>3.65</v>
      </c>
      <c r="AK212" s="13">
        <f t="shared" si="5"/>
        <v>2.8</v>
      </c>
      <c r="AL212" s="13">
        <f t="shared" si="5"/>
        <v>1.3</v>
      </c>
      <c r="AM212" s="13">
        <f t="shared" si="5"/>
        <v>1.28</v>
      </c>
      <c r="AN212" s="13">
        <f t="shared" si="5"/>
        <v>7.12</v>
      </c>
      <c r="AO212" s="13">
        <f t="shared" si="5"/>
        <v>10.54</v>
      </c>
      <c r="AP212" s="13">
        <f t="shared" si="5"/>
        <v>1.41</v>
      </c>
      <c r="AQ212" s="13">
        <f t="shared" si="5"/>
        <v>1.78</v>
      </c>
      <c r="AR212" s="13">
        <f t="shared" si="5"/>
        <v>0.92</v>
      </c>
      <c r="AS212" s="13">
        <f t="shared" si="5"/>
        <v>4.04</v>
      </c>
      <c r="AT212" s="13">
        <f t="shared" si="5"/>
        <v>1.0900000000000001</v>
      </c>
      <c r="AU212" s="13">
        <f t="shared" si="5"/>
        <v>11.53</v>
      </c>
      <c r="AV212" s="13">
        <f t="shared" si="5"/>
        <v>18.59</v>
      </c>
      <c r="AW212" s="13">
        <f t="shared" si="5"/>
        <v>2.67</v>
      </c>
      <c r="AX212" s="13">
        <f t="shared" si="5"/>
        <v>16.18</v>
      </c>
      <c r="AY212" s="13">
        <f t="shared" si="5"/>
        <v>3.08</v>
      </c>
      <c r="AZ212" s="13">
        <f t="shared" si="5"/>
        <v>4.2</v>
      </c>
      <c r="BA212" s="13">
        <f t="shared" si="5"/>
        <v>6.44</v>
      </c>
      <c r="BB212" s="13">
        <f t="shared" si="5"/>
        <v>2.4500000000000002</v>
      </c>
      <c r="BC212" s="13">
        <f t="shared" si="5"/>
        <v>1.92</v>
      </c>
      <c r="BD212" s="13">
        <f t="shared" si="5"/>
        <v>4.29</v>
      </c>
      <c r="BE212" s="13">
        <f t="shared" si="5"/>
        <v>42.05</v>
      </c>
      <c r="BF212" s="13">
        <f t="shared" si="5"/>
        <v>10.43</v>
      </c>
      <c r="BG212" s="14">
        <f t="shared" si="5"/>
        <v>6.09</v>
      </c>
      <c r="BH212" s="14">
        <f t="shared" si="5"/>
        <v>7.3</v>
      </c>
      <c r="BI212" s="14">
        <f t="shared" si="5"/>
        <v>8.57</v>
      </c>
      <c r="BJ212" s="14">
        <f t="shared" si="5"/>
        <v>9.44</v>
      </c>
      <c r="BK212" s="14">
        <f t="shared" si="5"/>
        <v>8.73</v>
      </c>
      <c r="BL212" s="14">
        <f t="shared" si="5"/>
        <v>7.25</v>
      </c>
      <c r="BM212" s="14">
        <f t="shared" si="5"/>
        <v>7.35</v>
      </c>
      <c r="BN212" s="14">
        <f t="shared" si="5"/>
        <v>7.75</v>
      </c>
      <c r="BO212" s="14">
        <f t="shared" si="5"/>
        <v>7.23</v>
      </c>
      <c r="BP212" s="14">
        <f t="shared" si="5"/>
        <v>6.45</v>
      </c>
      <c r="BQ212" s="14">
        <f t="shared" ref="BQ212:EB212" si="6">MIN(BQ6:BQ209)</f>
        <v>6.4</v>
      </c>
      <c r="BR212" s="14">
        <f t="shared" si="6"/>
        <v>5.94</v>
      </c>
      <c r="BS212" s="14">
        <f t="shared" si="6"/>
        <v>5.99</v>
      </c>
      <c r="BT212" s="14">
        <f t="shared" si="6"/>
        <v>6.4320000000000004</v>
      </c>
      <c r="BU212" s="14">
        <f t="shared" si="6"/>
        <v>6.6239999999999997</v>
      </c>
      <c r="BV212" s="14">
        <f t="shared" si="6"/>
        <v>7.4119999999999999</v>
      </c>
      <c r="BW212" s="14">
        <f t="shared" si="6"/>
        <v>6.58</v>
      </c>
      <c r="BX212" s="14">
        <f t="shared" si="6"/>
        <v>6.3440000000000003</v>
      </c>
      <c r="BY212" s="14">
        <f t="shared" si="6"/>
        <v>5.1390000000000002</v>
      </c>
      <c r="BZ212" s="14">
        <f t="shared" si="6"/>
        <v>5.38</v>
      </c>
      <c r="CA212" s="14">
        <f t="shared" si="6"/>
        <v>4.4039999999999999</v>
      </c>
      <c r="CB212" s="14">
        <f t="shared" si="6"/>
        <v>5.2080000000000002</v>
      </c>
      <c r="CC212" s="14">
        <f t="shared" si="6"/>
        <v>6.99</v>
      </c>
      <c r="CD212" s="14">
        <f t="shared" si="6"/>
        <v>21.87</v>
      </c>
      <c r="CE212" s="14">
        <f t="shared" si="6"/>
        <v>6.6550000000000002</v>
      </c>
      <c r="CF212" s="14">
        <f t="shared" si="6"/>
        <v>26.148</v>
      </c>
      <c r="CG212" s="14">
        <f t="shared" si="6"/>
        <v>6.7249999999999996</v>
      </c>
      <c r="CH212" s="14">
        <f t="shared" si="6"/>
        <v>33.698</v>
      </c>
      <c r="CI212" s="14">
        <f t="shared" si="6"/>
        <v>5.26</v>
      </c>
      <c r="CJ212" s="14">
        <f t="shared" si="6"/>
        <v>32.345999999999997</v>
      </c>
      <c r="CK212" s="14">
        <f t="shared" si="6"/>
        <v>4.96</v>
      </c>
      <c r="CL212" s="14">
        <f t="shared" si="6"/>
        <v>27.771000000000001</v>
      </c>
      <c r="CM212" s="14">
        <f t="shared" si="6"/>
        <v>5.03</v>
      </c>
      <c r="CN212" s="14">
        <f t="shared" si="6"/>
        <v>33.284999999999997</v>
      </c>
      <c r="CO212" s="14">
        <f t="shared" si="6"/>
        <v>5.04</v>
      </c>
      <c r="CP212" s="14">
        <f t="shared" si="6"/>
        <v>34.170999999999999</v>
      </c>
      <c r="CQ212" s="14">
        <f t="shared" si="6"/>
        <v>4.5</v>
      </c>
      <c r="CR212" s="14">
        <f t="shared" si="6"/>
        <v>2.5</v>
      </c>
      <c r="CS212" s="14">
        <f t="shared" si="6"/>
        <v>5.6000000000000001E-2</v>
      </c>
      <c r="CT212" s="14">
        <f t="shared" si="6"/>
        <v>0.45</v>
      </c>
      <c r="CU212" s="14">
        <f t="shared" si="6"/>
        <v>0.01</v>
      </c>
      <c r="CV212" s="14">
        <f t="shared" si="6"/>
        <v>3.4166666666666665E-2</v>
      </c>
      <c r="CW212" s="14">
        <f t="shared" si="6"/>
        <v>4.2500000000000003E-2</v>
      </c>
      <c r="CX212" s="14">
        <f t="shared" si="6"/>
        <v>0.25</v>
      </c>
      <c r="CY212" s="14">
        <f t="shared" si="6"/>
        <v>1.1000000000000001</v>
      </c>
      <c r="CZ212" s="14">
        <f t="shared" si="6"/>
        <v>0.01</v>
      </c>
      <c r="DA212" s="14">
        <f t="shared" si="6"/>
        <v>0.3</v>
      </c>
      <c r="DB212" s="14">
        <f t="shared" si="6"/>
        <v>0.115</v>
      </c>
      <c r="DC212" s="14">
        <f t="shared" si="6"/>
        <v>0.09</v>
      </c>
      <c r="DD212" s="14">
        <f t="shared" si="6"/>
        <v>1.4999999999999999E-2</v>
      </c>
      <c r="DE212" s="14">
        <f t="shared" si="6"/>
        <v>0.12</v>
      </c>
      <c r="DF212" s="14">
        <f t="shared" si="6"/>
        <v>0.01</v>
      </c>
      <c r="DG212" s="14">
        <f t="shared" si="6"/>
        <v>0</v>
      </c>
      <c r="DH212" s="14">
        <f t="shared" si="6"/>
        <v>4.7500000000000001E-2</v>
      </c>
      <c r="DI212" s="14">
        <f t="shared" si="6"/>
        <v>3.4999999999999996E-2</v>
      </c>
      <c r="DJ212" s="14">
        <f t="shared" si="6"/>
        <v>0.03</v>
      </c>
      <c r="DK212" s="14">
        <f t="shared" si="6"/>
        <v>0.04</v>
      </c>
      <c r="DL212" s="14">
        <f t="shared" si="6"/>
        <v>3.2000000000000001E-2</v>
      </c>
      <c r="DM212" s="14">
        <f t="shared" si="6"/>
        <v>0.17400000000000002</v>
      </c>
      <c r="DN212" s="14">
        <f t="shared" si="6"/>
        <v>0.40500000000000003</v>
      </c>
      <c r="DO212" s="14">
        <f t="shared" si="6"/>
        <v>0.01</v>
      </c>
      <c r="DP212" s="14">
        <f t="shared" si="6"/>
        <v>1.8000000000000002E-2</v>
      </c>
      <c r="DQ212" s="14">
        <f t="shared" si="6"/>
        <v>9.2499999999999999E-2</v>
      </c>
      <c r="DR212" s="14">
        <f t="shared" si="6"/>
        <v>0.09</v>
      </c>
      <c r="DS212" s="13">
        <f t="shared" si="6"/>
        <v>2251.5773346821197</v>
      </c>
      <c r="DT212" s="13">
        <f t="shared" si="6"/>
        <v>2256.904205340878</v>
      </c>
      <c r="DU212" s="13">
        <f t="shared" si="6"/>
        <v>2002.4256181264573</v>
      </c>
      <c r="DV212" s="13">
        <f t="shared" si="6"/>
        <v>2020.8933739591509</v>
      </c>
      <c r="DW212" s="13">
        <f t="shared" si="6"/>
        <v>7.9582387229324123</v>
      </c>
      <c r="DX212" s="13">
        <f t="shared" si="6"/>
        <v>7.9684945405258159</v>
      </c>
      <c r="DY212" s="13">
        <f t="shared" si="6"/>
        <v>2.3775050360784076</v>
      </c>
      <c r="DZ212" s="13">
        <f t="shared" si="6"/>
        <v>2.5134830109153348</v>
      </c>
      <c r="EA212" s="2">
        <f t="shared" si="6"/>
        <v>0</v>
      </c>
      <c r="EB212" s="2">
        <f t="shared" si="6"/>
        <v>0</v>
      </c>
      <c r="EC212" s="2">
        <f t="shared" ref="EC212:GT212" si="7">MIN(EC6:EC209)</f>
        <v>0</v>
      </c>
      <c r="ED212" s="2">
        <f t="shared" si="7"/>
        <v>0</v>
      </c>
      <c r="EE212" s="2">
        <f t="shared" si="7"/>
        <v>0</v>
      </c>
      <c r="EF212" s="2">
        <f t="shared" si="7"/>
        <v>0</v>
      </c>
      <c r="EG212" s="2">
        <f t="shared" si="7"/>
        <v>0</v>
      </c>
      <c r="EH212" s="2">
        <f t="shared" si="7"/>
        <v>0</v>
      </c>
      <c r="EI212" s="2">
        <f t="shared" si="7"/>
        <v>0</v>
      </c>
      <c r="EJ212" s="2">
        <f t="shared" si="7"/>
        <v>0</v>
      </c>
      <c r="EK212" s="2">
        <f t="shared" si="7"/>
        <v>0</v>
      </c>
      <c r="EL212" s="2">
        <f t="shared" si="7"/>
        <v>0</v>
      </c>
      <c r="EM212" s="2">
        <f t="shared" si="7"/>
        <v>0</v>
      </c>
      <c r="EN212" s="2">
        <f t="shared" si="7"/>
        <v>0</v>
      </c>
      <c r="EO212" s="2">
        <f t="shared" si="7"/>
        <v>0</v>
      </c>
      <c r="EP212" s="2">
        <f t="shared" si="7"/>
        <v>0</v>
      </c>
      <c r="EQ212" s="2">
        <f t="shared" si="7"/>
        <v>0</v>
      </c>
      <c r="ER212" s="2">
        <f t="shared" si="7"/>
        <v>0</v>
      </c>
      <c r="ES212" s="2">
        <f t="shared" si="7"/>
        <v>0</v>
      </c>
      <c r="ET212" s="2">
        <f t="shared" si="7"/>
        <v>0</v>
      </c>
      <c r="EU212" s="2">
        <f t="shared" si="7"/>
        <v>0</v>
      </c>
      <c r="EV212" s="2">
        <f t="shared" si="7"/>
        <v>0</v>
      </c>
      <c r="EW212" s="2">
        <f t="shared" si="7"/>
        <v>0</v>
      </c>
      <c r="EX212" s="2">
        <f t="shared" si="7"/>
        <v>0</v>
      </c>
      <c r="EY212" s="2">
        <f t="shared" si="7"/>
        <v>0</v>
      </c>
      <c r="EZ212" s="2">
        <f t="shared" si="7"/>
        <v>0</v>
      </c>
      <c r="FA212" s="2">
        <f t="shared" si="7"/>
        <v>0</v>
      </c>
      <c r="FB212" s="2">
        <f t="shared" si="7"/>
        <v>0</v>
      </c>
      <c r="FC212" s="2">
        <f t="shared" si="7"/>
        <v>0</v>
      </c>
      <c r="FD212" s="2">
        <f t="shared" si="7"/>
        <v>0</v>
      </c>
      <c r="FE212" s="14">
        <f t="shared" si="7"/>
        <v>0.1152</v>
      </c>
      <c r="FF212" s="14">
        <f t="shared" si="7"/>
        <v>0.05</v>
      </c>
      <c r="FG212" s="30">
        <f t="shared" si="7"/>
        <v>3.2399999999999998</v>
      </c>
      <c r="FH212" s="30">
        <f t="shared" si="7"/>
        <v>1.02</v>
      </c>
      <c r="FI212" s="30">
        <f t="shared" si="7"/>
        <v>0</v>
      </c>
      <c r="FJ212" s="30">
        <f t="shared" si="7"/>
        <v>0</v>
      </c>
      <c r="FK212" s="30">
        <f t="shared" si="7"/>
        <v>0</v>
      </c>
      <c r="FL212" s="30">
        <f t="shared" si="7"/>
        <v>0</v>
      </c>
      <c r="FM212" s="30">
        <f t="shared" ref="FM212:FR212" si="8">MIN(FM6:FM209)</f>
        <v>2.2250000000000001</v>
      </c>
      <c r="FN212" s="30">
        <f t="shared" si="8"/>
        <v>1.25</v>
      </c>
      <c r="FO212" s="30">
        <f t="shared" si="8"/>
        <v>0</v>
      </c>
      <c r="FP212" s="30">
        <f t="shared" si="8"/>
        <v>0</v>
      </c>
      <c r="FQ212" s="30">
        <f t="shared" si="8"/>
        <v>0</v>
      </c>
      <c r="FR212" s="30">
        <f t="shared" si="8"/>
        <v>0</v>
      </c>
      <c r="FS212" s="14">
        <f t="shared" si="7"/>
        <v>0.89086415449999989</v>
      </c>
      <c r="FT212" s="14">
        <f t="shared" si="7"/>
        <v>0.63960057424999994</v>
      </c>
      <c r="FU212" s="14">
        <f t="shared" si="7"/>
        <v>0</v>
      </c>
      <c r="FV212" s="14">
        <f t="shared" si="7"/>
        <v>0</v>
      </c>
      <c r="FW212" s="14">
        <f t="shared" si="7"/>
        <v>0</v>
      </c>
      <c r="FX212" s="14">
        <f t="shared" si="7"/>
        <v>0</v>
      </c>
      <c r="FY212" s="14">
        <f t="shared" si="7"/>
        <v>0</v>
      </c>
      <c r="FZ212" s="14">
        <f t="shared" si="7"/>
        <v>0</v>
      </c>
      <c r="GA212" s="14">
        <f t="shared" si="7"/>
        <v>0</v>
      </c>
      <c r="GB212" s="14">
        <f t="shared" si="7"/>
        <v>0</v>
      </c>
      <c r="GC212" s="14">
        <f t="shared" si="7"/>
        <v>2.84023365E-2</v>
      </c>
      <c r="GD212" s="14">
        <f t="shared" si="7"/>
        <v>7.8465900000000005E-4</v>
      </c>
      <c r="GE212" s="14">
        <f t="shared" si="7"/>
        <v>6.0680257499999999E-3</v>
      </c>
      <c r="GF212" s="14">
        <f t="shared" si="7"/>
        <v>1.8062192500000001E-3</v>
      </c>
      <c r="GG212" s="14">
        <f t="shared" si="7"/>
        <v>0.21118046925</v>
      </c>
      <c r="GH212" s="14">
        <f t="shared" si="7"/>
        <v>2.3017335E-2</v>
      </c>
      <c r="GI212" s="14">
        <f t="shared" si="7"/>
        <v>0</v>
      </c>
      <c r="GJ212" s="14">
        <f t="shared" si="7"/>
        <v>0</v>
      </c>
      <c r="GK212" s="14">
        <f t="shared" si="7"/>
        <v>0.10458753374999999</v>
      </c>
      <c r="GL212" s="14">
        <f t="shared" si="7"/>
        <v>1.54152935E-2</v>
      </c>
      <c r="GM212" s="14">
        <f t="shared" si="7"/>
        <v>1.9918403599999999E-2</v>
      </c>
      <c r="GN212" s="14">
        <f t="shared" si="7"/>
        <v>6.9996290000000003E-3</v>
      </c>
      <c r="GO212" s="14">
        <f t="shared" si="7"/>
        <v>0</v>
      </c>
      <c r="GP212" s="14">
        <f t="shared" si="7"/>
        <v>0</v>
      </c>
      <c r="GQ212" s="14">
        <f t="shared" si="7"/>
        <v>0</v>
      </c>
      <c r="GR212" s="14">
        <f t="shared" si="7"/>
        <v>0</v>
      </c>
      <c r="GS212" s="14">
        <f t="shared" si="7"/>
        <v>0</v>
      </c>
      <c r="GT212" s="14">
        <f t="shared" si="7"/>
        <v>0</v>
      </c>
      <c r="GU212" s="14">
        <f t="shared" ref="GU212:GX212" si="9">MIN(GU6:GU209)</f>
        <v>0</v>
      </c>
      <c r="GV212" s="14">
        <f t="shared" si="9"/>
        <v>0</v>
      </c>
      <c r="GW212" s="14">
        <f t="shared" si="9"/>
        <v>1.1231791600000001E-2</v>
      </c>
      <c r="GX212" s="14">
        <f t="shared" si="9"/>
        <v>2.1220660000000001E-3</v>
      </c>
    </row>
    <row r="213" spans="1:206" x14ac:dyDescent="0.3">
      <c r="C213" s="6" t="s">
        <v>250</v>
      </c>
      <c r="D213" s="14">
        <f>MAX(D6:D209)</f>
        <v>15.9</v>
      </c>
      <c r="E213" s="14">
        <f t="shared" ref="E213:BP213" si="10">MAX(E6:E209)</f>
        <v>16.55</v>
      </c>
      <c r="F213" s="14">
        <f t="shared" si="10"/>
        <v>15.4</v>
      </c>
      <c r="G213" s="14">
        <f t="shared" si="10"/>
        <v>15.45</v>
      </c>
      <c r="H213" s="14">
        <f t="shared" si="10"/>
        <v>14.35</v>
      </c>
      <c r="I213" s="14">
        <f t="shared" si="10"/>
        <v>15</v>
      </c>
      <c r="J213" s="14">
        <f t="shared" si="10"/>
        <v>17.100000000000001</v>
      </c>
      <c r="K213" s="14">
        <f t="shared" si="10"/>
        <v>16.899999999999999</v>
      </c>
      <c r="L213" s="2">
        <f t="shared" si="10"/>
        <v>19</v>
      </c>
      <c r="M213" s="2">
        <f t="shared" si="10"/>
        <v>22</v>
      </c>
      <c r="N213" s="2">
        <f t="shared" si="10"/>
        <v>15</v>
      </c>
      <c r="O213" s="2">
        <f t="shared" si="10"/>
        <v>20</v>
      </c>
      <c r="P213" s="2">
        <f t="shared" si="10"/>
        <v>21</v>
      </c>
      <c r="Q213" s="2">
        <f t="shared" si="10"/>
        <v>21</v>
      </c>
      <c r="R213" s="2">
        <f t="shared" si="10"/>
        <v>23</v>
      </c>
      <c r="S213" s="2">
        <f t="shared" si="10"/>
        <v>26</v>
      </c>
      <c r="T213" s="14"/>
      <c r="U213" s="13">
        <f t="shared" si="10"/>
        <v>270.60000000000002</v>
      </c>
      <c r="V213" s="13">
        <f t="shared" si="10"/>
        <v>313.2</v>
      </c>
      <c r="W213" s="13">
        <f t="shared" si="10"/>
        <v>289.39999999999998</v>
      </c>
      <c r="X213" s="13">
        <f t="shared" si="10"/>
        <v>253.4</v>
      </c>
      <c r="Y213" s="13"/>
      <c r="Z213" s="13">
        <f t="shared" si="10"/>
        <v>245.9</v>
      </c>
      <c r="AA213" s="13">
        <f t="shared" si="10"/>
        <v>245.5</v>
      </c>
      <c r="AB213" s="13">
        <f t="shared" si="10"/>
        <v>313</v>
      </c>
      <c r="AC213" s="13">
        <f t="shared" si="10"/>
        <v>417.8</v>
      </c>
      <c r="AD213" s="13">
        <f t="shared" si="10"/>
        <v>262.2</v>
      </c>
      <c r="AE213" s="13">
        <f t="shared" si="10"/>
        <v>277.39999999999998</v>
      </c>
      <c r="AF213" s="13">
        <f t="shared" si="10"/>
        <v>274.2</v>
      </c>
      <c r="AG213" s="13">
        <f t="shared" si="10"/>
        <v>234.6</v>
      </c>
      <c r="AH213" s="13">
        <f t="shared" si="10"/>
        <v>142.6</v>
      </c>
      <c r="AI213" s="13">
        <f t="shared" si="10"/>
        <v>215.6</v>
      </c>
      <c r="AJ213" s="13">
        <f t="shared" si="10"/>
        <v>131.72</v>
      </c>
      <c r="AK213" s="13">
        <f t="shared" si="10"/>
        <v>108.22</v>
      </c>
      <c r="AL213" s="13">
        <f t="shared" si="10"/>
        <v>45.68</v>
      </c>
      <c r="AM213" s="13">
        <f t="shared" si="10"/>
        <v>56.36</v>
      </c>
      <c r="AN213" s="13">
        <f t="shared" si="10"/>
        <v>158.28</v>
      </c>
      <c r="AO213" s="13">
        <f t="shared" si="10"/>
        <v>144.62</v>
      </c>
      <c r="AP213" s="13">
        <f t="shared" si="10"/>
        <v>78.53</v>
      </c>
      <c r="AQ213" s="13">
        <f t="shared" si="10"/>
        <v>56.71</v>
      </c>
      <c r="AR213" s="13">
        <f t="shared" si="10"/>
        <v>33.83</v>
      </c>
      <c r="AS213" s="13">
        <f t="shared" si="10"/>
        <v>83.27</v>
      </c>
      <c r="AT213" s="13">
        <f t="shared" si="10"/>
        <v>51.36</v>
      </c>
      <c r="AU213" s="13">
        <f t="shared" si="10"/>
        <v>133.65</v>
      </c>
      <c r="AV213" s="13">
        <f t="shared" si="10"/>
        <v>284.77999999999997</v>
      </c>
      <c r="AW213" s="13">
        <f t="shared" si="10"/>
        <v>63.51</v>
      </c>
      <c r="AX213" s="13">
        <f t="shared" si="10"/>
        <v>176.8</v>
      </c>
      <c r="AY213" s="13">
        <f t="shared" si="10"/>
        <v>69.02</v>
      </c>
      <c r="AZ213" s="13">
        <f t="shared" si="10"/>
        <v>93.73</v>
      </c>
      <c r="BA213" s="13">
        <f t="shared" si="10"/>
        <v>181</v>
      </c>
      <c r="BB213" s="13">
        <f t="shared" si="10"/>
        <v>88.29</v>
      </c>
      <c r="BC213" s="13">
        <f t="shared" si="10"/>
        <v>46.37</v>
      </c>
      <c r="BD213" s="13">
        <f t="shared" si="10"/>
        <v>103.29</v>
      </c>
      <c r="BE213" s="13">
        <f t="shared" si="10"/>
        <v>558.52</v>
      </c>
      <c r="BF213" s="13">
        <f t="shared" si="10"/>
        <v>279.95999999999998</v>
      </c>
      <c r="BG213" s="14">
        <f t="shared" si="10"/>
        <v>15.52</v>
      </c>
      <c r="BH213" s="14">
        <f t="shared" si="10"/>
        <v>15.2</v>
      </c>
      <c r="BI213" s="14">
        <f t="shared" si="10"/>
        <v>14.84</v>
      </c>
      <c r="BJ213" s="14">
        <f t="shared" si="10"/>
        <v>15.06</v>
      </c>
      <c r="BK213" s="14">
        <f t="shared" si="10"/>
        <v>14.02</v>
      </c>
      <c r="BL213" s="14">
        <f t="shared" si="10"/>
        <v>14.25</v>
      </c>
      <c r="BM213" s="14">
        <f t="shared" si="10"/>
        <v>14.4</v>
      </c>
      <c r="BN213" s="14">
        <f t="shared" si="10"/>
        <v>14.72</v>
      </c>
      <c r="BO213" s="14">
        <f t="shared" si="10"/>
        <v>15.51</v>
      </c>
      <c r="BP213" s="14">
        <f t="shared" si="10"/>
        <v>15.64</v>
      </c>
      <c r="BQ213" s="14">
        <f t="shared" ref="BQ213:EB213" si="11">MAX(BQ6:BQ209)</f>
        <v>14.98</v>
      </c>
      <c r="BR213" s="14">
        <f t="shared" si="11"/>
        <v>16.559999999999999</v>
      </c>
      <c r="BS213" s="14">
        <f t="shared" si="11"/>
        <v>15.81</v>
      </c>
      <c r="BT213" s="14">
        <f t="shared" si="11"/>
        <v>15.67</v>
      </c>
      <c r="BU213" s="14">
        <f t="shared" si="11"/>
        <v>15.173</v>
      </c>
      <c r="BV213" s="14">
        <f t="shared" si="11"/>
        <v>14.263999999999999</v>
      </c>
      <c r="BW213" s="14">
        <f t="shared" si="11"/>
        <v>14.725</v>
      </c>
      <c r="BX213" s="14">
        <f t="shared" si="11"/>
        <v>13.5</v>
      </c>
      <c r="BY213" s="14">
        <f t="shared" si="11"/>
        <v>14.574</v>
      </c>
      <c r="BZ213" s="14">
        <f t="shared" si="11"/>
        <v>15.106</v>
      </c>
      <c r="CA213" s="14">
        <f t="shared" si="11"/>
        <v>15.912000000000001</v>
      </c>
      <c r="CB213" s="14">
        <f t="shared" si="11"/>
        <v>13.994999999999999</v>
      </c>
      <c r="CC213" s="14">
        <f t="shared" si="11"/>
        <v>14.08</v>
      </c>
      <c r="CD213" s="14">
        <f t="shared" si="11"/>
        <v>35.024999999999999</v>
      </c>
      <c r="CE213" s="14">
        <f t="shared" si="11"/>
        <v>14.36</v>
      </c>
      <c r="CF213" s="14">
        <f t="shared" si="11"/>
        <v>34.58</v>
      </c>
      <c r="CG213" s="14">
        <f t="shared" si="11"/>
        <v>13.67</v>
      </c>
      <c r="CH213" s="14">
        <f t="shared" si="11"/>
        <v>34.764000000000003</v>
      </c>
      <c r="CI213" s="14">
        <f t="shared" si="11"/>
        <v>15.625</v>
      </c>
      <c r="CJ213" s="14">
        <f t="shared" si="11"/>
        <v>35.116999999999997</v>
      </c>
      <c r="CK213" s="14">
        <f t="shared" si="11"/>
        <v>14.44</v>
      </c>
      <c r="CL213" s="14">
        <f t="shared" si="11"/>
        <v>35.296999999999997</v>
      </c>
      <c r="CM213" s="14">
        <f t="shared" si="11"/>
        <v>14.44</v>
      </c>
      <c r="CN213" s="14">
        <f t="shared" si="11"/>
        <v>34.947000000000003</v>
      </c>
      <c r="CO213" s="14">
        <f t="shared" si="11"/>
        <v>14.1</v>
      </c>
      <c r="CP213" s="14">
        <f t="shared" si="11"/>
        <v>34.978999999999999</v>
      </c>
      <c r="CQ213" s="14">
        <f t="shared" si="11"/>
        <v>10.875</v>
      </c>
      <c r="CR213" s="14">
        <f t="shared" si="11"/>
        <v>11.125</v>
      </c>
      <c r="CS213" s="14">
        <f t="shared" si="11"/>
        <v>0.61</v>
      </c>
      <c r="CT213" s="14">
        <f t="shared" si="11"/>
        <v>7.24</v>
      </c>
      <c r="CU213" s="14">
        <f t="shared" si="11"/>
        <v>7.043333333333333</v>
      </c>
      <c r="CV213" s="14">
        <f t="shared" si="11"/>
        <v>0.64500000000000002</v>
      </c>
      <c r="CW213" s="14">
        <f t="shared" si="11"/>
        <v>0.65</v>
      </c>
      <c r="CX213" s="14">
        <f t="shared" si="11"/>
        <v>6.92</v>
      </c>
      <c r="CY213" s="14">
        <f t="shared" si="11"/>
        <v>5.42</v>
      </c>
      <c r="CZ213" s="14">
        <f t="shared" si="11"/>
        <v>8.0500000000000007</v>
      </c>
      <c r="DA213" s="14">
        <f t="shared" si="11"/>
        <v>7.5324999999999998</v>
      </c>
      <c r="DB213" s="14">
        <f t="shared" si="11"/>
        <v>1.6</v>
      </c>
      <c r="DC213" s="14">
        <f t="shared" si="11"/>
        <v>2.2475000000000001</v>
      </c>
      <c r="DD213" s="14">
        <f t="shared" si="11"/>
        <v>0.91500000000000004</v>
      </c>
      <c r="DE213" s="14">
        <f t="shared" si="11"/>
        <v>9.2949999999999999</v>
      </c>
      <c r="DF213" s="14">
        <f t="shared" si="11"/>
        <v>9.7533333333333339</v>
      </c>
      <c r="DG213" s="14">
        <f t="shared" si="11"/>
        <v>0.83333333333333337</v>
      </c>
      <c r="DH213" s="14">
        <f t="shared" si="11"/>
        <v>8.76</v>
      </c>
      <c r="DI213" s="14">
        <f t="shared" si="11"/>
        <v>12.38</v>
      </c>
      <c r="DJ213" s="14">
        <f t="shared" si="11"/>
        <v>5.99</v>
      </c>
      <c r="DK213" s="14">
        <f t="shared" si="11"/>
        <v>0.66600000000000004</v>
      </c>
      <c r="DL213" s="14">
        <f t="shared" si="11"/>
        <v>0.72500000000000009</v>
      </c>
      <c r="DM213" s="14">
        <f t="shared" si="11"/>
        <v>11.65</v>
      </c>
      <c r="DN213" s="14">
        <f t="shared" si="11"/>
        <v>6.625</v>
      </c>
      <c r="DO213" s="14">
        <f t="shared" si="11"/>
        <v>14.26</v>
      </c>
      <c r="DP213" s="14">
        <f t="shared" si="11"/>
        <v>10.855</v>
      </c>
      <c r="DQ213" s="14">
        <f t="shared" si="11"/>
        <v>3.21</v>
      </c>
      <c r="DR213" s="14">
        <f t="shared" si="11"/>
        <v>3.1124999999999998</v>
      </c>
      <c r="DS213" s="13">
        <f t="shared" si="11"/>
        <v>2296.5775200921598</v>
      </c>
      <c r="DT213" s="13">
        <f t="shared" si="11"/>
        <v>2301.6925138558931</v>
      </c>
      <c r="DU213" s="13">
        <f t="shared" si="11"/>
        <v>2126.7637807603633</v>
      </c>
      <c r="DV213" s="13">
        <f t="shared" si="11"/>
        <v>2127.8389688268044</v>
      </c>
      <c r="DW213" s="13">
        <f t="shared" si="11"/>
        <v>8.238265109559844</v>
      </c>
      <c r="DX213" s="13">
        <f t="shared" si="11"/>
        <v>8.2326715241901436</v>
      </c>
      <c r="DY213" s="13">
        <f t="shared" si="11"/>
        <v>4.4865052269787764</v>
      </c>
      <c r="DZ213" s="13">
        <f t="shared" si="11"/>
        <v>4.5606040725391912</v>
      </c>
      <c r="EA213" s="2">
        <f t="shared" si="11"/>
        <v>8591621.9550000001</v>
      </c>
      <c r="EB213" s="2">
        <f t="shared" si="11"/>
        <v>1326862.18</v>
      </c>
      <c r="EC213" s="2">
        <f t="shared" ref="EC213:GT213" si="12">MAX(EC6:EC209)</f>
        <v>3665825.1900000004</v>
      </c>
      <c r="ED213" s="2">
        <f t="shared" si="12"/>
        <v>1401101.2040000004</v>
      </c>
      <c r="EE213" s="2">
        <f t="shared" si="12"/>
        <v>2818389.352</v>
      </c>
      <c r="EF213" s="2">
        <f t="shared" si="12"/>
        <v>1584167.52</v>
      </c>
      <c r="EG213" s="2">
        <f t="shared" si="12"/>
        <v>307234.25</v>
      </c>
      <c r="EH213" s="2">
        <f t="shared" si="12"/>
        <v>58503.44</v>
      </c>
      <c r="EI213" s="2">
        <f t="shared" si="12"/>
        <v>397212.46799999999</v>
      </c>
      <c r="EJ213" s="2">
        <f t="shared" si="12"/>
        <v>628352.86500000011</v>
      </c>
      <c r="EK213" s="2">
        <f t="shared" si="12"/>
        <v>272128.68</v>
      </c>
      <c r="EL213" s="2">
        <f t="shared" si="12"/>
        <v>92550.310000000012</v>
      </c>
      <c r="EM213" s="2">
        <f t="shared" si="12"/>
        <v>1472</v>
      </c>
      <c r="EN213" s="2">
        <f t="shared" si="12"/>
        <v>1006.6666666666666</v>
      </c>
      <c r="EO213" s="2">
        <f t="shared" si="12"/>
        <v>600</v>
      </c>
      <c r="EP213" s="2">
        <f t="shared" si="12"/>
        <v>2305</v>
      </c>
      <c r="EQ213" s="2">
        <f t="shared" si="12"/>
        <v>24420</v>
      </c>
      <c r="ER213" s="2">
        <f t="shared" si="12"/>
        <v>4650</v>
      </c>
      <c r="ES213" s="2">
        <f t="shared" si="12"/>
        <v>1073.3333333333333</v>
      </c>
      <c r="ET213" s="2">
        <f t="shared" si="12"/>
        <v>336</v>
      </c>
      <c r="EU213" s="2">
        <f t="shared" si="12"/>
        <v>2208</v>
      </c>
      <c r="EV213" s="2">
        <f t="shared" si="12"/>
        <v>2300</v>
      </c>
      <c r="EW213" s="2">
        <f t="shared" si="12"/>
        <v>9845</v>
      </c>
      <c r="EX213" s="2">
        <f t="shared" si="12"/>
        <v>4460</v>
      </c>
      <c r="EY213" s="2">
        <f t="shared" si="12"/>
        <v>192928</v>
      </c>
      <c r="EZ213" s="2">
        <f t="shared" si="12"/>
        <v>168933.33333333334</v>
      </c>
      <c r="FA213" s="2">
        <f t="shared" si="12"/>
        <v>786685</v>
      </c>
      <c r="FB213" s="2">
        <f t="shared" si="12"/>
        <v>2409673</v>
      </c>
      <c r="FC213" s="2">
        <f t="shared" si="12"/>
        <v>2101204</v>
      </c>
      <c r="FD213" s="2">
        <f t="shared" si="12"/>
        <v>379188</v>
      </c>
      <c r="FE213" s="14">
        <f t="shared" si="12"/>
        <v>6.2624999999999993</v>
      </c>
      <c r="FF213" s="14">
        <f t="shared" si="12"/>
        <v>6.77</v>
      </c>
      <c r="FG213" s="30">
        <f t="shared" si="12"/>
        <v>314.88000000000005</v>
      </c>
      <c r="FH213" s="30">
        <f t="shared" si="12"/>
        <v>304.05</v>
      </c>
      <c r="FI213" s="30">
        <f t="shared" si="12"/>
        <v>61.325000000000003</v>
      </c>
      <c r="FJ213" s="30">
        <f t="shared" si="12"/>
        <v>43.44</v>
      </c>
      <c r="FK213" s="30">
        <f t="shared" si="12"/>
        <v>45.5</v>
      </c>
      <c r="FL213" s="30">
        <f t="shared" si="12"/>
        <v>31.499999999999996</v>
      </c>
      <c r="FM213" s="30">
        <f t="shared" ref="FM213:FR213" si="13">MAX(FM6:FM209)</f>
        <v>229.3</v>
      </c>
      <c r="FN213" s="30">
        <f t="shared" si="13"/>
        <v>67.075000000000003</v>
      </c>
      <c r="FO213" s="30">
        <f t="shared" si="13"/>
        <v>21.75</v>
      </c>
      <c r="FP213" s="30">
        <f t="shared" si="13"/>
        <v>26.475000000000001</v>
      </c>
      <c r="FQ213" s="30">
        <f t="shared" si="13"/>
        <v>58.475000000000001</v>
      </c>
      <c r="FR213" s="30">
        <f t="shared" si="13"/>
        <v>79.55</v>
      </c>
      <c r="FS213" s="14">
        <f t="shared" si="12"/>
        <v>158.86179266749997</v>
      </c>
      <c r="FT213" s="14">
        <f t="shared" si="12"/>
        <v>94.199241508000014</v>
      </c>
      <c r="FU213" s="14">
        <f t="shared" si="12"/>
        <v>8.9689075534999994</v>
      </c>
      <c r="FV213" s="14">
        <f t="shared" si="12"/>
        <v>18.084157879999999</v>
      </c>
      <c r="FW213" s="14">
        <f t="shared" si="12"/>
        <v>25.781706226499999</v>
      </c>
      <c r="FX213" s="14">
        <f t="shared" si="12"/>
        <v>64.935627562999997</v>
      </c>
      <c r="FY213" s="14">
        <f t="shared" si="12"/>
        <v>0.70958796150000003</v>
      </c>
      <c r="FZ213" s="14">
        <f t="shared" si="12"/>
        <v>7.9606205645000001</v>
      </c>
      <c r="GA213" s="14">
        <f t="shared" si="12"/>
        <v>1.6117445367999998</v>
      </c>
      <c r="GB213" s="14">
        <f t="shared" si="12"/>
        <v>6.6268477319999999</v>
      </c>
      <c r="GC213" s="14">
        <f t="shared" si="12"/>
        <v>23.858654522499997</v>
      </c>
      <c r="GD213" s="14">
        <f t="shared" si="12"/>
        <v>43.789170297499993</v>
      </c>
      <c r="GE213" s="14">
        <f t="shared" si="12"/>
        <v>5.7067333705000003</v>
      </c>
      <c r="GF213" s="14">
        <f t="shared" si="12"/>
        <v>3.0095157654999998</v>
      </c>
      <c r="GG213" s="14">
        <f t="shared" si="12"/>
        <v>61.154464482500003</v>
      </c>
      <c r="GH213" s="14">
        <f t="shared" si="12"/>
        <v>9.7826681567999998</v>
      </c>
      <c r="GI213" s="14">
        <f t="shared" si="12"/>
        <v>30.072538399999999</v>
      </c>
      <c r="GJ213" s="14">
        <f t="shared" si="12"/>
        <v>16.843274530799999</v>
      </c>
      <c r="GK213" s="14">
        <f t="shared" si="12"/>
        <v>79.755032146666665</v>
      </c>
      <c r="GL213" s="14">
        <f t="shared" si="12"/>
        <v>19.730160407500001</v>
      </c>
      <c r="GM213" s="14">
        <f t="shared" si="12"/>
        <v>55.775647851000002</v>
      </c>
      <c r="GN213" s="14">
        <f t="shared" si="12"/>
        <v>32.937939135199997</v>
      </c>
      <c r="GO213" s="14">
        <f t="shared" si="12"/>
        <v>37.760647067400001</v>
      </c>
      <c r="GP213" s="14">
        <f t="shared" si="12"/>
        <v>15.236433216799998</v>
      </c>
      <c r="GQ213" s="14">
        <f t="shared" si="12"/>
        <v>0.96835497366666667</v>
      </c>
      <c r="GR213" s="14">
        <f t="shared" si="12"/>
        <v>1.3179292419999999</v>
      </c>
      <c r="GS213" s="14">
        <f t="shared" si="12"/>
        <v>22.796779089799998</v>
      </c>
      <c r="GT213" s="14">
        <f t="shared" si="12"/>
        <v>2.4337349910000001</v>
      </c>
      <c r="GU213" s="14">
        <f t="shared" ref="GU213:GX213" si="14">MAX(GU6:GU209)</f>
        <v>80.436042099999995</v>
      </c>
      <c r="GV213" s="14">
        <f t="shared" si="14"/>
        <v>3.984768205</v>
      </c>
      <c r="GW213" s="14">
        <f t="shared" si="14"/>
        <v>6.0901126175000009</v>
      </c>
      <c r="GX213" s="14">
        <f t="shared" si="14"/>
        <v>50.420096501499998</v>
      </c>
    </row>
    <row r="214" spans="1:206" x14ac:dyDescent="0.3">
      <c r="C214" s="6" t="s">
        <v>251</v>
      </c>
      <c r="D214" s="14">
        <f>D213-D212</f>
        <v>14.05</v>
      </c>
      <c r="E214" s="14">
        <f t="shared" ref="E214:BP214" si="15">E213-E212</f>
        <v>15.5</v>
      </c>
      <c r="F214" s="14">
        <f t="shared" si="15"/>
        <v>12.4</v>
      </c>
      <c r="G214" s="14">
        <f t="shared" si="15"/>
        <v>13.25</v>
      </c>
      <c r="H214" s="14">
        <f t="shared" si="15"/>
        <v>13.1</v>
      </c>
      <c r="I214" s="14">
        <f t="shared" si="15"/>
        <v>14.7</v>
      </c>
      <c r="J214" s="14">
        <f t="shared" si="15"/>
        <v>17.3</v>
      </c>
      <c r="K214" s="14">
        <f t="shared" si="15"/>
        <v>17.799999999999997</v>
      </c>
      <c r="L214" s="2">
        <f t="shared" si="15"/>
        <v>19</v>
      </c>
      <c r="M214" s="2">
        <f t="shared" si="15"/>
        <v>22</v>
      </c>
      <c r="N214" s="2">
        <f t="shared" si="15"/>
        <v>15</v>
      </c>
      <c r="O214" s="2">
        <f t="shared" si="15"/>
        <v>20</v>
      </c>
      <c r="P214" s="2">
        <f t="shared" si="15"/>
        <v>21</v>
      </c>
      <c r="Q214" s="2">
        <f t="shared" si="15"/>
        <v>21</v>
      </c>
      <c r="R214" s="2">
        <f t="shared" si="15"/>
        <v>23</v>
      </c>
      <c r="S214" s="2">
        <f t="shared" si="15"/>
        <v>26</v>
      </c>
      <c r="T214" s="14"/>
      <c r="U214" s="13">
        <f t="shared" si="15"/>
        <v>243.60000000000002</v>
      </c>
      <c r="V214" s="13">
        <f t="shared" si="15"/>
        <v>293.3</v>
      </c>
      <c r="W214" s="13">
        <f t="shared" si="15"/>
        <v>278.2</v>
      </c>
      <c r="X214" s="13">
        <f t="shared" si="15"/>
        <v>245.5</v>
      </c>
      <c r="Y214" s="13"/>
      <c r="Z214" s="13">
        <f t="shared" si="15"/>
        <v>223.3</v>
      </c>
      <c r="AA214" s="13">
        <f t="shared" si="15"/>
        <v>225.3</v>
      </c>
      <c r="AB214" s="13">
        <f t="shared" si="15"/>
        <v>289.2</v>
      </c>
      <c r="AC214" s="13">
        <f t="shared" si="15"/>
        <v>417.8</v>
      </c>
      <c r="AD214" s="13">
        <f t="shared" si="15"/>
        <v>241.79999999999998</v>
      </c>
      <c r="AE214" s="13">
        <f t="shared" si="15"/>
        <v>264.59999999999997</v>
      </c>
      <c r="AF214" s="13">
        <f t="shared" si="15"/>
        <v>266.8</v>
      </c>
      <c r="AG214" s="13">
        <f t="shared" si="15"/>
        <v>225.4</v>
      </c>
      <c r="AH214" s="13">
        <f t="shared" si="15"/>
        <v>137.4</v>
      </c>
      <c r="AI214" s="13">
        <f t="shared" si="15"/>
        <v>211.4</v>
      </c>
      <c r="AJ214" s="13">
        <f t="shared" si="15"/>
        <v>128.07</v>
      </c>
      <c r="AK214" s="13">
        <f t="shared" si="15"/>
        <v>105.42</v>
      </c>
      <c r="AL214" s="13">
        <f t="shared" si="15"/>
        <v>44.38</v>
      </c>
      <c r="AM214" s="13">
        <f t="shared" si="15"/>
        <v>55.08</v>
      </c>
      <c r="AN214" s="13">
        <f t="shared" si="15"/>
        <v>151.16</v>
      </c>
      <c r="AO214" s="13">
        <f t="shared" si="15"/>
        <v>134.08000000000001</v>
      </c>
      <c r="AP214" s="13">
        <f t="shared" si="15"/>
        <v>77.12</v>
      </c>
      <c r="AQ214" s="13">
        <f t="shared" si="15"/>
        <v>54.93</v>
      </c>
      <c r="AR214" s="13">
        <f t="shared" si="15"/>
        <v>32.909999999999997</v>
      </c>
      <c r="AS214" s="13">
        <f t="shared" si="15"/>
        <v>79.22999999999999</v>
      </c>
      <c r="AT214" s="13">
        <f t="shared" si="15"/>
        <v>50.269999999999996</v>
      </c>
      <c r="AU214" s="13">
        <f t="shared" si="15"/>
        <v>122.12</v>
      </c>
      <c r="AV214" s="13">
        <f t="shared" si="15"/>
        <v>266.19</v>
      </c>
      <c r="AW214" s="13">
        <f t="shared" si="15"/>
        <v>60.839999999999996</v>
      </c>
      <c r="AX214" s="13">
        <f t="shared" si="15"/>
        <v>160.62</v>
      </c>
      <c r="AY214" s="13">
        <f t="shared" si="15"/>
        <v>65.94</v>
      </c>
      <c r="AZ214" s="13">
        <f t="shared" si="15"/>
        <v>89.53</v>
      </c>
      <c r="BA214" s="13">
        <f t="shared" si="15"/>
        <v>174.56</v>
      </c>
      <c r="BB214" s="13">
        <f t="shared" si="15"/>
        <v>85.84</v>
      </c>
      <c r="BC214" s="13">
        <f t="shared" si="15"/>
        <v>44.449999999999996</v>
      </c>
      <c r="BD214" s="13">
        <f t="shared" si="15"/>
        <v>99</v>
      </c>
      <c r="BE214" s="13">
        <f t="shared" si="15"/>
        <v>516.47</v>
      </c>
      <c r="BF214" s="13">
        <f t="shared" si="15"/>
        <v>269.52999999999997</v>
      </c>
      <c r="BG214" s="14">
        <f t="shared" si="15"/>
        <v>9.43</v>
      </c>
      <c r="BH214" s="14">
        <f t="shared" si="15"/>
        <v>7.8999999999999995</v>
      </c>
      <c r="BI214" s="14">
        <f t="shared" si="15"/>
        <v>6.27</v>
      </c>
      <c r="BJ214" s="14">
        <f t="shared" si="15"/>
        <v>5.620000000000001</v>
      </c>
      <c r="BK214" s="14">
        <f t="shared" si="15"/>
        <v>5.2899999999999991</v>
      </c>
      <c r="BL214" s="14">
        <f t="shared" si="15"/>
        <v>7</v>
      </c>
      <c r="BM214" s="14">
        <f t="shared" si="15"/>
        <v>7.0500000000000007</v>
      </c>
      <c r="BN214" s="14">
        <f t="shared" si="15"/>
        <v>6.9700000000000006</v>
      </c>
      <c r="BO214" s="14">
        <f t="shared" si="15"/>
        <v>8.2799999999999994</v>
      </c>
      <c r="BP214" s="14">
        <f t="shared" si="15"/>
        <v>9.1900000000000013</v>
      </c>
      <c r="BQ214" s="14">
        <f t="shared" ref="BQ214:EB214" si="16">BQ213-BQ212</f>
        <v>8.58</v>
      </c>
      <c r="BR214" s="14">
        <f t="shared" si="16"/>
        <v>10.619999999999997</v>
      </c>
      <c r="BS214" s="14">
        <f t="shared" si="16"/>
        <v>9.82</v>
      </c>
      <c r="BT214" s="14">
        <f t="shared" si="16"/>
        <v>9.2379999999999995</v>
      </c>
      <c r="BU214" s="14">
        <f t="shared" si="16"/>
        <v>8.5489999999999995</v>
      </c>
      <c r="BV214" s="14">
        <f t="shared" si="16"/>
        <v>6.8519999999999994</v>
      </c>
      <c r="BW214" s="14">
        <f t="shared" si="16"/>
        <v>8.1449999999999996</v>
      </c>
      <c r="BX214" s="14">
        <f t="shared" si="16"/>
        <v>7.1559999999999997</v>
      </c>
      <c r="BY214" s="14">
        <f t="shared" si="16"/>
        <v>9.4349999999999987</v>
      </c>
      <c r="BZ214" s="14">
        <f t="shared" si="16"/>
        <v>9.7259999999999991</v>
      </c>
      <c r="CA214" s="14">
        <f t="shared" si="16"/>
        <v>11.508000000000001</v>
      </c>
      <c r="CB214" s="14">
        <f t="shared" si="16"/>
        <v>8.786999999999999</v>
      </c>
      <c r="CC214" s="14">
        <f t="shared" si="16"/>
        <v>7.09</v>
      </c>
      <c r="CD214" s="14">
        <f t="shared" si="16"/>
        <v>13.154999999999998</v>
      </c>
      <c r="CE214" s="14">
        <f t="shared" si="16"/>
        <v>7.7049999999999992</v>
      </c>
      <c r="CF214" s="14">
        <f t="shared" si="16"/>
        <v>8.4319999999999986</v>
      </c>
      <c r="CG214" s="14">
        <f t="shared" si="16"/>
        <v>6.9450000000000003</v>
      </c>
      <c r="CH214" s="14">
        <f t="shared" si="16"/>
        <v>1.0660000000000025</v>
      </c>
      <c r="CI214" s="14">
        <f t="shared" si="16"/>
        <v>10.365</v>
      </c>
      <c r="CJ214" s="14">
        <f t="shared" si="16"/>
        <v>2.7710000000000008</v>
      </c>
      <c r="CK214" s="14">
        <f t="shared" si="16"/>
        <v>9.48</v>
      </c>
      <c r="CL214" s="14">
        <f t="shared" si="16"/>
        <v>7.5259999999999962</v>
      </c>
      <c r="CM214" s="14">
        <f t="shared" si="16"/>
        <v>9.41</v>
      </c>
      <c r="CN214" s="14">
        <f t="shared" si="16"/>
        <v>1.6620000000000061</v>
      </c>
      <c r="CO214" s="14">
        <f t="shared" si="16"/>
        <v>9.0599999999999987</v>
      </c>
      <c r="CP214" s="14">
        <f t="shared" si="16"/>
        <v>0.80799999999999983</v>
      </c>
      <c r="CQ214" s="14">
        <f t="shared" si="16"/>
        <v>6.375</v>
      </c>
      <c r="CR214" s="14">
        <f t="shared" si="16"/>
        <v>8.625</v>
      </c>
      <c r="CS214" s="14">
        <f t="shared" si="16"/>
        <v>0.55399999999999994</v>
      </c>
      <c r="CT214" s="14">
        <f t="shared" si="16"/>
        <v>6.79</v>
      </c>
      <c r="CU214" s="14">
        <f t="shared" si="16"/>
        <v>7.0333333333333332</v>
      </c>
      <c r="CV214" s="14">
        <f t="shared" si="16"/>
        <v>0.61083333333333334</v>
      </c>
      <c r="CW214" s="14">
        <f t="shared" si="16"/>
        <v>0.60750000000000004</v>
      </c>
      <c r="CX214" s="14">
        <f t="shared" si="16"/>
        <v>6.67</v>
      </c>
      <c r="CY214" s="14">
        <f t="shared" si="16"/>
        <v>4.32</v>
      </c>
      <c r="CZ214" s="14">
        <f t="shared" si="16"/>
        <v>8.0400000000000009</v>
      </c>
      <c r="DA214" s="14">
        <f t="shared" si="16"/>
        <v>7.2324999999999999</v>
      </c>
      <c r="DB214" s="14">
        <f t="shared" si="16"/>
        <v>1.4850000000000001</v>
      </c>
      <c r="DC214" s="14">
        <f t="shared" si="16"/>
        <v>2.1575000000000002</v>
      </c>
      <c r="DD214" s="14">
        <f t="shared" si="16"/>
        <v>0.9</v>
      </c>
      <c r="DE214" s="14">
        <f t="shared" si="16"/>
        <v>9.1750000000000007</v>
      </c>
      <c r="DF214" s="14">
        <f t="shared" si="16"/>
        <v>9.7433333333333341</v>
      </c>
      <c r="DG214" s="14">
        <f t="shared" si="16"/>
        <v>0.83333333333333337</v>
      </c>
      <c r="DH214" s="14">
        <f t="shared" si="16"/>
        <v>8.7125000000000004</v>
      </c>
      <c r="DI214" s="14">
        <f t="shared" si="16"/>
        <v>12.345000000000001</v>
      </c>
      <c r="DJ214" s="14">
        <f t="shared" si="16"/>
        <v>5.96</v>
      </c>
      <c r="DK214" s="14">
        <f t="shared" si="16"/>
        <v>0.626</v>
      </c>
      <c r="DL214" s="14">
        <f t="shared" si="16"/>
        <v>0.69300000000000006</v>
      </c>
      <c r="DM214" s="14">
        <f t="shared" si="16"/>
        <v>11.476000000000001</v>
      </c>
      <c r="DN214" s="14">
        <f t="shared" si="16"/>
        <v>6.22</v>
      </c>
      <c r="DO214" s="14">
        <f t="shared" si="16"/>
        <v>14.25</v>
      </c>
      <c r="DP214" s="14">
        <f t="shared" si="16"/>
        <v>10.837</v>
      </c>
      <c r="DQ214" s="14">
        <f t="shared" si="16"/>
        <v>3.1175000000000002</v>
      </c>
      <c r="DR214" s="14">
        <f t="shared" si="16"/>
        <v>3.0225</v>
      </c>
      <c r="DS214" s="13">
        <f t="shared" si="16"/>
        <v>45.000185410040103</v>
      </c>
      <c r="DT214" s="13">
        <f t="shared" si="16"/>
        <v>44.78830851501516</v>
      </c>
      <c r="DU214" s="13">
        <f t="shared" si="16"/>
        <v>124.33816263390599</v>
      </c>
      <c r="DV214" s="13">
        <f t="shared" si="16"/>
        <v>106.94559486765343</v>
      </c>
      <c r="DW214" s="13">
        <f t="shared" si="16"/>
        <v>0.28002638662743173</v>
      </c>
      <c r="DX214" s="13">
        <f t="shared" si="16"/>
        <v>0.26417698366432774</v>
      </c>
      <c r="DY214" s="13">
        <f t="shared" si="16"/>
        <v>2.1090001909003688</v>
      </c>
      <c r="DZ214" s="13">
        <f t="shared" si="16"/>
        <v>2.0471210616238564</v>
      </c>
      <c r="EA214" s="2">
        <f t="shared" si="16"/>
        <v>8591621.9550000001</v>
      </c>
      <c r="EB214" s="2">
        <f t="shared" si="16"/>
        <v>1326862.18</v>
      </c>
      <c r="EC214" s="2">
        <f t="shared" ref="EC214:GT214" si="17">EC213-EC212</f>
        <v>3665825.1900000004</v>
      </c>
      <c r="ED214" s="2">
        <f t="shared" si="17"/>
        <v>1401101.2040000004</v>
      </c>
      <c r="EE214" s="2">
        <f t="shared" si="17"/>
        <v>2818389.352</v>
      </c>
      <c r="EF214" s="2">
        <f t="shared" si="17"/>
        <v>1584167.52</v>
      </c>
      <c r="EG214" s="2">
        <f t="shared" si="17"/>
        <v>307234.25</v>
      </c>
      <c r="EH214" s="2">
        <f t="shared" si="17"/>
        <v>58503.44</v>
      </c>
      <c r="EI214" s="2">
        <f t="shared" si="17"/>
        <v>397212.46799999999</v>
      </c>
      <c r="EJ214" s="2">
        <f t="shared" si="17"/>
        <v>628352.86500000011</v>
      </c>
      <c r="EK214" s="2">
        <f t="shared" si="17"/>
        <v>272128.68</v>
      </c>
      <c r="EL214" s="2">
        <f t="shared" si="17"/>
        <v>92550.310000000012</v>
      </c>
      <c r="EM214" s="2">
        <f t="shared" si="17"/>
        <v>1472</v>
      </c>
      <c r="EN214" s="2">
        <f t="shared" si="17"/>
        <v>1006.6666666666666</v>
      </c>
      <c r="EO214" s="2">
        <f t="shared" si="17"/>
        <v>600</v>
      </c>
      <c r="EP214" s="2">
        <f t="shared" si="17"/>
        <v>2305</v>
      </c>
      <c r="EQ214" s="2">
        <f t="shared" si="17"/>
        <v>24420</v>
      </c>
      <c r="ER214" s="2">
        <f t="shared" si="17"/>
        <v>4650</v>
      </c>
      <c r="ES214" s="2">
        <f t="shared" si="17"/>
        <v>1073.3333333333333</v>
      </c>
      <c r="ET214" s="2">
        <f t="shared" si="17"/>
        <v>336</v>
      </c>
      <c r="EU214" s="2">
        <f t="shared" si="17"/>
        <v>2208</v>
      </c>
      <c r="EV214" s="2">
        <f t="shared" si="17"/>
        <v>2300</v>
      </c>
      <c r="EW214" s="2">
        <f t="shared" si="17"/>
        <v>9845</v>
      </c>
      <c r="EX214" s="2">
        <f t="shared" si="17"/>
        <v>4460</v>
      </c>
      <c r="EY214" s="2">
        <f t="shared" si="17"/>
        <v>192928</v>
      </c>
      <c r="EZ214" s="2">
        <f t="shared" si="17"/>
        <v>168933.33333333334</v>
      </c>
      <c r="FA214" s="2">
        <f t="shared" si="17"/>
        <v>786685</v>
      </c>
      <c r="FB214" s="2">
        <f t="shared" si="17"/>
        <v>2409673</v>
      </c>
      <c r="FC214" s="2">
        <f t="shared" si="17"/>
        <v>2101204</v>
      </c>
      <c r="FD214" s="2">
        <f t="shared" si="17"/>
        <v>379188</v>
      </c>
      <c r="FE214" s="14">
        <f t="shared" si="17"/>
        <v>6.1472999999999995</v>
      </c>
      <c r="FF214" s="14">
        <f t="shared" si="17"/>
        <v>6.72</v>
      </c>
      <c r="FG214" s="30">
        <f t="shared" si="17"/>
        <v>311.64000000000004</v>
      </c>
      <c r="FH214" s="30">
        <f t="shared" si="17"/>
        <v>303.03000000000003</v>
      </c>
      <c r="FI214" s="30">
        <f t="shared" si="17"/>
        <v>61.325000000000003</v>
      </c>
      <c r="FJ214" s="30">
        <f t="shared" si="17"/>
        <v>43.44</v>
      </c>
      <c r="FK214" s="30">
        <f t="shared" si="17"/>
        <v>45.5</v>
      </c>
      <c r="FL214" s="30">
        <f t="shared" si="17"/>
        <v>31.499999999999996</v>
      </c>
      <c r="FM214" s="30">
        <f t="shared" ref="FM214:FR214" si="18">FM213-FM212</f>
        <v>227.07500000000002</v>
      </c>
      <c r="FN214" s="30">
        <f t="shared" si="18"/>
        <v>65.825000000000003</v>
      </c>
      <c r="FO214" s="30">
        <f t="shared" si="18"/>
        <v>21.75</v>
      </c>
      <c r="FP214" s="30">
        <f t="shared" si="18"/>
        <v>26.475000000000001</v>
      </c>
      <c r="FQ214" s="30">
        <f t="shared" si="18"/>
        <v>58.475000000000001</v>
      </c>
      <c r="FR214" s="30">
        <f t="shared" si="18"/>
        <v>79.55</v>
      </c>
      <c r="FS214" s="14">
        <f t="shared" si="17"/>
        <v>157.97092851299996</v>
      </c>
      <c r="FT214" s="14">
        <f t="shared" si="17"/>
        <v>93.559640933750018</v>
      </c>
      <c r="FU214" s="14">
        <f t="shared" si="17"/>
        <v>8.9689075534999994</v>
      </c>
      <c r="FV214" s="14">
        <f t="shared" si="17"/>
        <v>18.084157879999999</v>
      </c>
      <c r="FW214" s="14">
        <f t="shared" si="17"/>
        <v>25.781706226499999</v>
      </c>
      <c r="FX214" s="14">
        <f t="shared" si="17"/>
        <v>64.935627562999997</v>
      </c>
      <c r="FY214" s="14">
        <f t="shared" si="17"/>
        <v>0.70958796150000003</v>
      </c>
      <c r="FZ214" s="14">
        <f t="shared" si="17"/>
        <v>7.9606205645000001</v>
      </c>
      <c r="GA214" s="14">
        <f t="shared" si="17"/>
        <v>1.6117445367999998</v>
      </c>
      <c r="GB214" s="14">
        <f t="shared" si="17"/>
        <v>6.6268477319999999</v>
      </c>
      <c r="GC214" s="14">
        <f t="shared" si="17"/>
        <v>23.830252185999996</v>
      </c>
      <c r="GD214" s="14">
        <f t="shared" si="17"/>
        <v>43.788385638499996</v>
      </c>
      <c r="GE214" s="14">
        <f t="shared" si="17"/>
        <v>5.70066534475</v>
      </c>
      <c r="GF214" s="14">
        <f t="shared" si="17"/>
        <v>3.0077095462499996</v>
      </c>
      <c r="GG214" s="14">
        <f t="shared" si="17"/>
        <v>60.94328401325</v>
      </c>
      <c r="GH214" s="14">
        <f t="shared" si="17"/>
        <v>9.7596508217999993</v>
      </c>
      <c r="GI214" s="14">
        <f t="shared" si="17"/>
        <v>30.072538399999999</v>
      </c>
      <c r="GJ214" s="14">
        <f t="shared" si="17"/>
        <v>16.843274530799999</v>
      </c>
      <c r="GK214" s="14">
        <f t="shared" si="17"/>
        <v>79.650444612916658</v>
      </c>
      <c r="GL214" s="14">
        <f t="shared" si="17"/>
        <v>19.714745114000003</v>
      </c>
      <c r="GM214" s="14">
        <f t="shared" si="17"/>
        <v>55.7557294474</v>
      </c>
      <c r="GN214" s="14">
        <f t="shared" si="17"/>
        <v>32.930939506199998</v>
      </c>
      <c r="GO214" s="14">
        <f t="shared" si="17"/>
        <v>37.760647067400001</v>
      </c>
      <c r="GP214" s="14">
        <f t="shared" si="17"/>
        <v>15.236433216799998</v>
      </c>
      <c r="GQ214" s="14">
        <f t="shared" si="17"/>
        <v>0.96835497366666667</v>
      </c>
      <c r="GR214" s="14">
        <f t="shared" si="17"/>
        <v>1.3179292419999999</v>
      </c>
      <c r="GS214" s="14">
        <f t="shared" si="17"/>
        <v>22.796779089799998</v>
      </c>
      <c r="GT214" s="14">
        <f t="shared" si="17"/>
        <v>2.4337349910000001</v>
      </c>
      <c r="GU214" s="14">
        <f t="shared" ref="GU214:GX214" si="19">GU213-GU212</f>
        <v>80.436042099999995</v>
      </c>
      <c r="GV214" s="14">
        <f t="shared" si="19"/>
        <v>3.984768205</v>
      </c>
      <c r="GW214" s="14">
        <f t="shared" si="19"/>
        <v>6.0788808259000007</v>
      </c>
      <c r="GX214" s="14">
        <f t="shared" si="19"/>
        <v>50.4179744355</v>
      </c>
    </row>
    <row r="215" spans="1:206" s="1" customFormat="1" x14ac:dyDescent="0.3"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2"/>
      <c r="EB215" s="2"/>
      <c r="EC215" s="2"/>
      <c r="ED215" s="2"/>
      <c r="EE215" s="2"/>
      <c r="EF215" s="2"/>
      <c r="EG215" s="2"/>
      <c r="EH215" s="2"/>
      <c r="EI215" s="2"/>
      <c r="EJ215" s="2"/>
      <c r="EK215" s="2"/>
      <c r="EL215" s="2"/>
      <c r="EM215" s="2"/>
      <c r="EN215" s="2"/>
      <c r="EO215" s="2"/>
      <c r="EP215" s="2"/>
      <c r="EQ215" s="2"/>
      <c r="ER215" s="2"/>
      <c r="ES215" s="2"/>
      <c r="ET215" s="2"/>
      <c r="EU215" s="2"/>
      <c r="EV215" s="2"/>
      <c r="EW215" s="2"/>
      <c r="EX215" s="2"/>
      <c r="EY215" s="2"/>
      <c r="EZ215" s="2"/>
      <c r="FA215" s="2"/>
      <c r="FB215" s="2"/>
      <c r="FC215" s="2"/>
      <c r="FD215" s="2"/>
      <c r="FE215" s="6"/>
      <c r="FF215" s="6"/>
      <c r="FG215" s="24"/>
      <c r="FH215" s="24"/>
      <c r="FI215" s="24"/>
      <c r="FJ215" s="24"/>
      <c r="FK215" s="24"/>
      <c r="FL215" s="24"/>
      <c r="FM215" s="24"/>
      <c r="FN215" s="24"/>
      <c r="FO215" s="24"/>
      <c r="FP215" s="24"/>
      <c r="FQ215" s="24"/>
      <c r="FR215" s="24"/>
      <c r="FS215" s="6"/>
      <c r="FT215" s="6"/>
      <c r="FU215" s="6"/>
      <c r="FV215" s="6"/>
      <c r="FW215" s="6"/>
      <c r="FX215" s="6"/>
      <c r="FY215" s="6"/>
      <c r="FZ215" s="6"/>
      <c r="GA215" s="6"/>
      <c r="GB215" s="6"/>
      <c r="GC215" s="6"/>
      <c r="GD215" s="6"/>
      <c r="GE215" s="6"/>
      <c r="GF215" s="6"/>
      <c r="GG215" s="6"/>
      <c r="GH215" s="6"/>
      <c r="GI215" s="6"/>
      <c r="GJ215" s="6"/>
      <c r="GK215" s="6"/>
      <c r="GL215" s="6"/>
      <c r="GM215" s="6"/>
      <c r="GN215" s="6"/>
      <c r="GO215" s="6"/>
      <c r="GP215" s="6"/>
      <c r="GQ215" s="6"/>
      <c r="GR215" s="6"/>
      <c r="GS215" s="6"/>
      <c r="GT215" s="6"/>
      <c r="GU215" s="6"/>
      <c r="GV215" s="6"/>
      <c r="GW215" s="6"/>
      <c r="GX215" s="6"/>
    </row>
    <row r="216" spans="1:206" x14ac:dyDescent="0.3"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U216" s="14"/>
      <c r="V216" s="14"/>
      <c r="W216" s="14"/>
      <c r="X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FE216" s="2"/>
    </row>
    <row r="217" spans="1:206" x14ac:dyDescent="0.3"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U217" s="14"/>
      <c r="V217" s="14"/>
      <c r="W217" s="14"/>
      <c r="X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</row>
    <row r="218" spans="1:206" x14ac:dyDescent="0.3"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U218" s="14"/>
      <c r="V218" s="14"/>
      <c r="W218" s="14"/>
      <c r="X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</row>
  </sheetData>
  <pageMargins left="0.7" right="0.7" top="0.75" bottom="0.75" header="0.3" footer="0.3"/>
  <pageSetup paperSize="9" orientation="portrait" horizontalDpi="90" verticalDpi="9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workbookViewId="0">
      <selection activeCell="I1" sqref="I1"/>
    </sheetView>
  </sheetViews>
  <sheetFormatPr defaultRowHeight="14.4" x14ac:dyDescent="0.3"/>
  <cols>
    <col min="1" max="1" width="26.109375" customWidth="1"/>
    <col min="2" max="2" width="4.44140625" customWidth="1"/>
    <col min="3" max="3" width="22.44140625" customWidth="1"/>
    <col min="4" max="4" width="3.44140625" customWidth="1"/>
    <col min="5" max="5" width="7.88671875" customWidth="1"/>
    <col min="6" max="6" width="7.6640625" customWidth="1"/>
    <col min="7" max="7" width="9.109375" customWidth="1"/>
    <col min="8" max="8" width="9" customWidth="1"/>
    <col min="9" max="9" width="3.109375" customWidth="1"/>
    <col min="10" max="10" width="20.5546875" customWidth="1"/>
    <col min="11" max="11" width="11" style="23" customWidth="1"/>
    <col min="12" max="12" width="12.5546875" style="23" customWidth="1"/>
  </cols>
  <sheetData>
    <row r="1" spans="1:17" s="5" customFormat="1" x14ac:dyDescent="0.3">
      <c r="A1" s="5" t="s">
        <v>215</v>
      </c>
      <c r="B1" s="5" t="s">
        <v>216</v>
      </c>
      <c r="C1" s="5" t="s">
        <v>209</v>
      </c>
      <c r="E1" s="5" t="s">
        <v>229</v>
      </c>
      <c r="F1" s="5" t="s">
        <v>230</v>
      </c>
      <c r="G1" s="5" t="s">
        <v>231</v>
      </c>
      <c r="H1" s="5" t="s">
        <v>232</v>
      </c>
      <c r="K1" s="22" t="s">
        <v>234</v>
      </c>
      <c r="L1" s="22" t="s">
        <v>235</v>
      </c>
    </row>
    <row r="2" spans="1:17" x14ac:dyDescent="0.3">
      <c r="A2" t="s">
        <v>211</v>
      </c>
      <c r="B2">
        <v>1</v>
      </c>
      <c r="C2" s="3" t="s">
        <v>127</v>
      </c>
      <c r="E2">
        <v>55</v>
      </c>
      <c r="F2">
        <v>10.859999999999843</v>
      </c>
      <c r="G2">
        <v>6</v>
      </c>
      <c r="H2">
        <v>9.1799999999999748</v>
      </c>
      <c r="I2" t="s">
        <v>233</v>
      </c>
      <c r="J2" t="s">
        <v>238</v>
      </c>
      <c r="K2" s="23">
        <f>E2+F2/60</f>
        <v>55.180999999999997</v>
      </c>
      <c r="L2" s="23">
        <f>-1*(G2+H2/60)</f>
        <v>-6.1529999999999996</v>
      </c>
    </row>
    <row r="3" spans="1:17" x14ac:dyDescent="0.3">
      <c r="B3">
        <v>2</v>
      </c>
      <c r="C3" s="3" t="s">
        <v>128</v>
      </c>
      <c r="E3">
        <v>56</v>
      </c>
      <c r="F3">
        <v>27.060000000000031</v>
      </c>
      <c r="G3">
        <v>5</v>
      </c>
      <c r="H3">
        <v>26.340000000000003</v>
      </c>
      <c r="I3" t="s">
        <v>233</v>
      </c>
      <c r="J3" t="s">
        <v>239</v>
      </c>
      <c r="K3" s="23">
        <f t="shared" ref="K3:K9" si="0">E3+F3/60</f>
        <v>56.451000000000001</v>
      </c>
      <c r="L3" s="23">
        <f t="shared" ref="L3:L9" si="1">-1*(G3+H3/60)</f>
        <v>-5.4390000000000001</v>
      </c>
    </row>
    <row r="4" spans="1:17" x14ac:dyDescent="0.3">
      <c r="B4">
        <v>3</v>
      </c>
      <c r="C4" s="3" t="s">
        <v>129</v>
      </c>
      <c r="E4">
        <v>56</v>
      </c>
      <c r="F4">
        <v>30</v>
      </c>
      <c r="G4">
        <v>6</v>
      </c>
      <c r="H4">
        <v>52.8</v>
      </c>
      <c r="I4" t="s">
        <v>233</v>
      </c>
      <c r="J4" t="s">
        <v>240</v>
      </c>
      <c r="K4" s="23">
        <f t="shared" si="0"/>
        <v>56.5</v>
      </c>
      <c r="L4" s="23">
        <f t="shared" si="1"/>
        <v>-6.88</v>
      </c>
    </row>
    <row r="5" spans="1:17" x14ac:dyDescent="0.3">
      <c r="B5">
        <v>4</v>
      </c>
      <c r="C5" s="3" t="s">
        <v>130</v>
      </c>
      <c r="E5">
        <v>58</v>
      </c>
      <c r="F5">
        <v>12.839999999999918</v>
      </c>
      <c r="G5">
        <v>6</v>
      </c>
      <c r="H5">
        <v>19.079999999999977</v>
      </c>
      <c r="I5" t="s">
        <v>233</v>
      </c>
      <c r="J5" t="s">
        <v>241</v>
      </c>
      <c r="K5" s="23">
        <f t="shared" si="0"/>
        <v>58.213999999999999</v>
      </c>
      <c r="L5" s="23">
        <f t="shared" si="1"/>
        <v>-6.3179999999999996</v>
      </c>
    </row>
    <row r="6" spans="1:17" x14ac:dyDescent="0.3">
      <c r="B6">
        <v>5</v>
      </c>
      <c r="C6" s="3" t="s">
        <v>131</v>
      </c>
      <c r="E6">
        <v>60</v>
      </c>
      <c r="F6">
        <v>8.3400000000001739</v>
      </c>
      <c r="G6">
        <v>1</v>
      </c>
      <c r="H6">
        <v>10.980000000000004</v>
      </c>
      <c r="I6" t="s">
        <v>233</v>
      </c>
      <c r="J6" t="s">
        <v>242</v>
      </c>
      <c r="K6" s="23">
        <f t="shared" si="0"/>
        <v>60.139000000000003</v>
      </c>
      <c r="L6" s="23">
        <f t="shared" si="1"/>
        <v>-1.1830000000000001</v>
      </c>
    </row>
    <row r="7" spans="1:17" x14ac:dyDescent="0.3">
      <c r="B7">
        <v>6</v>
      </c>
      <c r="C7" s="3" t="s">
        <v>208</v>
      </c>
      <c r="E7">
        <v>58</v>
      </c>
      <c r="F7">
        <v>27.240000000000038</v>
      </c>
      <c r="G7">
        <v>3</v>
      </c>
      <c r="H7">
        <v>5.2800000000000047</v>
      </c>
      <c r="I7" t="s">
        <v>233</v>
      </c>
      <c r="J7" t="s">
        <v>243</v>
      </c>
      <c r="K7" s="23">
        <f t="shared" si="0"/>
        <v>58.454000000000001</v>
      </c>
      <c r="L7" s="23">
        <f t="shared" si="1"/>
        <v>-3.0880000000000001</v>
      </c>
    </row>
    <row r="8" spans="1:17" x14ac:dyDescent="0.3">
      <c r="B8">
        <v>7</v>
      </c>
      <c r="C8" s="3" t="s">
        <v>132</v>
      </c>
      <c r="E8">
        <v>57</v>
      </c>
      <c r="F8">
        <v>35.580000000000211</v>
      </c>
      <c r="G8">
        <v>3</v>
      </c>
      <c r="H8">
        <v>49.260000000000012</v>
      </c>
      <c r="I8" t="s">
        <v>233</v>
      </c>
      <c r="J8" t="s">
        <v>244</v>
      </c>
      <c r="K8" s="23">
        <f t="shared" si="0"/>
        <v>57.593000000000004</v>
      </c>
      <c r="L8" s="23">
        <f t="shared" si="1"/>
        <v>-3.8210000000000002</v>
      </c>
    </row>
    <row r="9" spans="1:17" x14ac:dyDescent="0.3">
      <c r="B9">
        <v>8</v>
      </c>
      <c r="C9" s="3" t="s">
        <v>133</v>
      </c>
      <c r="E9">
        <v>56</v>
      </c>
      <c r="F9">
        <v>22.620000000000147</v>
      </c>
      <c r="G9">
        <v>2</v>
      </c>
      <c r="H9">
        <v>51.660000000000011</v>
      </c>
      <c r="I9" t="s">
        <v>233</v>
      </c>
      <c r="J9" t="s">
        <v>245</v>
      </c>
      <c r="K9" s="23">
        <f t="shared" si="0"/>
        <v>56.377000000000002</v>
      </c>
      <c r="L9" s="23">
        <f t="shared" si="1"/>
        <v>-2.8610000000000002</v>
      </c>
    </row>
    <row r="11" spans="1:17" x14ac:dyDescent="0.3">
      <c r="A11" t="s">
        <v>212</v>
      </c>
      <c r="B11">
        <v>1</v>
      </c>
      <c r="C11" s="3" t="s">
        <v>144</v>
      </c>
      <c r="E11">
        <v>54</v>
      </c>
      <c r="F11">
        <v>57.839999999999918</v>
      </c>
      <c r="G11">
        <v>3</v>
      </c>
      <c r="H11">
        <v>15.96</v>
      </c>
      <c r="I11" t="s">
        <v>233</v>
      </c>
      <c r="J11" t="s">
        <v>236</v>
      </c>
      <c r="K11" s="23">
        <f t="shared" ref="K11" si="2">E11+F11/60</f>
        <v>54.963999999999999</v>
      </c>
      <c r="L11" s="23">
        <f t="shared" ref="L11" si="3">-1*(G11+H11/60)</f>
        <v>-3.266</v>
      </c>
      <c r="N11" s="23"/>
      <c r="O11" s="23"/>
      <c r="Q11" s="23"/>
    </row>
    <row r="12" spans="1:17" x14ac:dyDescent="0.3">
      <c r="B12">
        <v>2</v>
      </c>
      <c r="C12" s="3" t="s">
        <v>145</v>
      </c>
      <c r="E12">
        <v>54</v>
      </c>
      <c r="F12">
        <v>54.060000000000201</v>
      </c>
      <c r="G12">
        <v>3</v>
      </c>
      <c r="H12">
        <v>32.699999999999996</v>
      </c>
      <c r="I12" t="s">
        <v>233</v>
      </c>
      <c r="J12" t="s">
        <v>236</v>
      </c>
      <c r="K12" s="23">
        <f t="shared" ref="K12:K20" si="4">E12+F12/60</f>
        <v>54.901000000000003</v>
      </c>
      <c r="L12" s="23">
        <f t="shared" ref="L12:L20" si="5">-1*(G12+H12/60)</f>
        <v>-3.5449999999999999</v>
      </c>
      <c r="N12" s="23"/>
      <c r="O12" s="23"/>
      <c r="Q12" s="23"/>
    </row>
    <row r="13" spans="1:17" x14ac:dyDescent="0.3">
      <c r="B13">
        <v>3</v>
      </c>
      <c r="C13" s="3" t="s">
        <v>146</v>
      </c>
      <c r="E13">
        <v>54</v>
      </c>
      <c r="F13">
        <v>52.98000000000016</v>
      </c>
      <c r="G13">
        <v>4</v>
      </c>
      <c r="H13">
        <v>23.820000000000014</v>
      </c>
      <c r="I13" t="s">
        <v>233</v>
      </c>
      <c r="J13" t="s">
        <v>236</v>
      </c>
      <c r="K13" s="23">
        <f t="shared" si="4"/>
        <v>54.883000000000003</v>
      </c>
      <c r="L13" s="23">
        <f t="shared" si="5"/>
        <v>-4.3970000000000002</v>
      </c>
      <c r="N13" s="23"/>
      <c r="O13" s="23"/>
      <c r="Q13" s="23"/>
    </row>
    <row r="14" spans="1:17" x14ac:dyDescent="0.3">
      <c r="B14">
        <v>4</v>
      </c>
      <c r="C14" s="3" t="s">
        <v>147</v>
      </c>
      <c r="E14">
        <v>55</v>
      </c>
      <c r="F14">
        <v>28.140000000000072</v>
      </c>
      <c r="G14">
        <v>4</v>
      </c>
      <c r="H14">
        <v>38.699999999999974</v>
      </c>
      <c r="I14" t="s">
        <v>233</v>
      </c>
      <c r="J14" t="s">
        <v>236</v>
      </c>
      <c r="K14" s="23">
        <f t="shared" si="4"/>
        <v>55.469000000000001</v>
      </c>
      <c r="L14" s="23">
        <f t="shared" si="5"/>
        <v>-4.6449999999999996</v>
      </c>
      <c r="N14" s="23"/>
      <c r="O14" s="23"/>
      <c r="Q14" s="23"/>
    </row>
    <row r="15" spans="1:17" x14ac:dyDescent="0.3">
      <c r="B15">
        <v>5</v>
      </c>
      <c r="C15" s="3" t="s">
        <v>167</v>
      </c>
      <c r="E15">
        <v>55</v>
      </c>
      <c r="F15">
        <v>56.03999999999985</v>
      </c>
      <c r="G15">
        <v>4</v>
      </c>
      <c r="H15">
        <v>35.519999999999982</v>
      </c>
      <c r="I15" t="s">
        <v>233</v>
      </c>
      <c r="J15" t="s">
        <v>236</v>
      </c>
      <c r="K15" s="23">
        <f t="shared" si="4"/>
        <v>55.933999999999997</v>
      </c>
      <c r="L15" s="23">
        <f t="shared" si="5"/>
        <v>-4.5919999999999996</v>
      </c>
      <c r="N15" s="23"/>
      <c r="O15" s="23"/>
      <c r="Q15" s="23"/>
    </row>
    <row r="16" spans="1:17" x14ac:dyDescent="0.3">
      <c r="B16">
        <v>6</v>
      </c>
      <c r="C16" s="3" t="s">
        <v>149</v>
      </c>
      <c r="E16">
        <v>55</v>
      </c>
      <c r="F16">
        <v>56.280000000000143</v>
      </c>
      <c r="G16">
        <v>4</v>
      </c>
      <c r="H16">
        <v>34.02000000000001</v>
      </c>
      <c r="I16" t="s">
        <v>233</v>
      </c>
      <c r="J16" t="s">
        <v>236</v>
      </c>
      <c r="K16" s="23">
        <f t="shared" si="4"/>
        <v>55.938000000000002</v>
      </c>
      <c r="L16" s="23">
        <f t="shared" si="5"/>
        <v>-4.5670000000000002</v>
      </c>
      <c r="N16" s="23"/>
      <c r="O16" s="23"/>
      <c r="Q16" s="23"/>
    </row>
    <row r="17" spans="1:17" x14ac:dyDescent="0.3">
      <c r="B17">
        <v>7</v>
      </c>
      <c r="C17" s="3" t="s">
        <v>150</v>
      </c>
      <c r="E17">
        <v>56</v>
      </c>
      <c r="F17">
        <v>26.759999999999877</v>
      </c>
      <c r="G17">
        <v>5</v>
      </c>
      <c r="H17">
        <v>13.499999999999979</v>
      </c>
      <c r="I17" t="s">
        <v>233</v>
      </c>
      <c r="J17" t="s">
        <v>236</v>
      </c>
      <c r="K17" s="23">
        <f t="shared" si="4"/>
        <v>56.445999999999998</v>
      </c>
      <c r="L17" s="23">
        <f t="shared" si="5"/>
        <v>-5.2249999999999996</v>
      </c>
      <c r="N17" s="23"/>
      <c r="O17" s="23"/>
      <c r="Q17" s="23"/>
    </row>
    <row r="18" spans="1:17" x14ac:dyDescent="0.3">
      <c r="B18">
        <v>8</v>
      </c>
      <c r="C18" s="3" t="s">
        <v>151</v>
      </c>
      <c r="E18">
        <v>56</v>
      </c>
      <c r="F18">
        <v>47.099999999999795</v>
      </c>
      <c r="G18">
        <v>5</v>
      </c>
      <c r="H18">
        <v>49.919999999999987</v>
      </c>
      <c r="I18" t="s">
        <v>233</v>
      </c>
      <c r="J18" t="s">
        <v>236</v>
      </c>
      <c r="K18" s="23">
        <f t="shared" si="4"/>
        <v>56.784999999999997</v>
      </c>
      <c r="L18" s="23">
        <f t="shared" si="5"/>
        <v>-5.8319999999999999</v>
      </c>
      <c r="N18" s="23"/>
      <c r="O18" s="23"/>
      <c r="Q18" s="23"/>
    </row>
    <row r="19" spans="1:17" x14ac:dyDescent="0.3">
      <c r="B19">
        <v>9</v>
      </c>
      <c r="C19" s="3" t="s">
        <v>152</v>
      </c>
      <c r="E19">
        <v>57</v>
      </c>
      <c r="F19">
        <v>24.840000000000089</v>
      </c>
      <c r="G19">
        <v>5</v>
      </c>
      <c r="H19">
        <v>26.880000000000024</v>
      </c>
      <c r="I19" t="s">
        <v>233</v>
      </c>
      <c r="J19" t="s">
        <v>236</v>
      </c>
      <c r="K19" s="23">
        <f t="shared" si="4"/>
        <v>57.414000000000001</v>
      </c>
      <c r="L19" s="23">
        <f t="shared" si="5"/>
        <v>-5.4480000000000004</v>
      </c>
      <c r="N19" s="23"/>
      <c r="O19" s="23"/>
      <c r="Q19" s="23"/>
    </row>
    <row r="20" spans="1:17" x14ac:dyDescent="0.3">
      <c r="B20">
        <v>10</v>
      </c>
      <c r="C20" s="3" t="s">
        <v>153</v>
      </c>
      <c r="E20">
        <v>57</v>
      </c>
      <c r="F20">
        <v>46.260000000000048</v>
      </c>
      <c r="G20">
        <v>5</v>
      </c>
      <c r="H20">
        <v>36.420000000000016</v>
      </c>
      <c r="I20" t="s">
        <v>233</v>
      </c>
      <c r="J20" t="s">
        <v>236</v>
      </c>
      <c r="K20" s="23">
        <f t="shared" si="4"/>
        <v>57.771000000000001</v>
      </c>
      <c r="L20" s="23">
        <f t="shared" si="5"/>
        <v>-5.6070000000000002</v>
      </c>
      <c r="N20" s="23"/>
      <c r="O20" s="23"/>
      <c r="Q20" s="23"/>
    </row>
    <row r="21" spans="1:17" x14ac:dyDescent="0.3">
      <c r="C21" s="3"/>
    </row>
    <row r="22" spans="1:17" x14ac:dyDescent="0.3">
      <c r="A22" t="s">
        <v>213</v>
      </c>
      <c r="B22">
        <v>1</v>
      </c>
      <c r="C22" s="3" t="s">
        <v>154</v>
      </c>
      <c r="E22">
        <v>58</v>
      </c>
      <c r="F22">
        <v>31.440000000000055</v>
      </c>
      <c r="G22">
        <v>4</v>
      </c>
      <c r="H22">
        <v>14.100000000000019</v>
      </c>
      <c r="I22" t="s">
        <v>233</v>
      </c>
      <c r="J22" t="s">
        <v>236</v>
      </c>
      <c r="K22" s="23">
        <f t="shared" ref="K22" si="6">E22+F22/60</f>
        <v>58.524000000000001</v>
      </c>
      <c r="L22" s="23">
        <f t="shared" ref="L22" si="7">-1*(G22+H22/60)</f>
        <v>-4.2350000000000003</v>
      </c>
      <c r="N22" s="23"/>
      <c r="O22" s="23"/>
      <c r="Q22" s="23"/>
    </row>
    <row r="23" spans="1:17" x14ac:dyDescent="0.3">
      <c r="B23">
        <v>2</v>
      </c>
      <c r="C23" s="3" t="s">
        <v>155</v>
      </c>
      <c r="E23">
        <v>57</v>
      </c>
      <c r="F23">
        <v>36.479999999999819</v>
      </c>
      <c r="G23">
        <v>4</v>
      </c>
      <c r="H23">
        <v>22.91999999999998</v>
      </c>
      <c r="I23" t="s">
        <v>233</v>
      </c>
      <c r="J23" t="s">
        <v>236</v>
      </c>
      <c r="K23" s="23">
        <f t="shared" ref="K23:K34" si="8">E23+F23/60</f>
        <v>57.607999999999997</v>
      </c>
      <c r="L23" s="23">
        <f t="shared" ref="L23:L34" si="9">-1*(G23+H23/60)</f>
        <v>-4.3819999999999997</v>
      </c>
      <c r="N23" s="23"/>
      <c r="O23" s="23"/>
      <c r="Q23" s="23"/>
    </row>
    <row r="24" spans="1:17" x14ac:dyDescent="0.3">
      <c r="B24">
        <v>3</v>
      </c>
      <c r="C24" s="3" t="s">
        <v>156</v>
      </c>
      <c r="E24">
        <v>57</v>
      </c>
      <c r="F24">
        <v>29.819999999999993</v>
      </c>
      <c r="G24">
        <v>4</v>
      </c>
      <c r="H24">
        <v>14.159999999999986</v>
      </c>
      <c r="I24" t="s">
        <v>233</v>
      </c>
      <c r="J24" t="s">
        <v>236</v>
      </c>
      <c r="K24" s="23">
        <f t="shared" si="8"/>
        <v>57.497</v>
      </c>
      <c r="L24" s="23">
        <f t="shared" si="9"/>
        <v>-4.2359999999999998</v>
      </c>
      <c r="N24" s="23"/>
      <c r="O24" s="23"/>
      <c r="Q24" s="23"/>
    </row>
    <row r="25" spans="1:17" x14ac:dyDescent="0.3">
      <c r="B25">
        <v>4</v>
      </c>
      <c r="C25" s="3" t="s">
        <v>157</v>
      </c>
      <c r="E25">
        <v>57</v>
      </c>
      <c r="F25">
        <v>39.899999999999949</v>
      </c>
      <c r="G25">
        <v>3</v>
      </c>
      <c r="H25">
        <v>37.799999999999997</v>
      </c>
      <c r="I25" t="s">
        <v>233</v>
      </c>
      <c r="J25" t="s">
        <v>236</v>
      </c>
      <c r="K25" s="23">
        <f t="shared" si="8"/>
        <v>57.664999999999999</v>
      </c>
      <c r="L25" s="23">
        <f t="shared" si="9"/>
        <v>-3.63</v>
      </c>
      <c r="N25" s="23"/>
      <c r="O25" s="23"/>
      <c r="Q25" s="23"/>
    </row>
    <row r="26" spans="1:17" x14ac:dyDescent="0.3">
      <c r="B26">
        <v>5</v>
      </c>
      <c r="C26" s="3" t="s">
        <v>158</v>
      </c>
      <c r="E26">
        <v>57</v>
      </c>
      <c r="F26">
        <v>40.799999999999983</v>
      </c>
      <c r="G26">
        <v>3</v>
      </c>
      <c r="H26">
        <v>6.0599999999999987</v>
      </c>
      <c r="I26" t="s">
        <v>233</v>
      </c>
      <c r="J26" t="s">
        <v>236</v>
      </c>
      <c r="K26" s="23">
        <f t="shared" si="8"/>
        <v>57.68</v>
      </c>
      <c r="L26" s="23">
        <f t="shared" si="9"/>
        <v>-3.101</v>
      </c>
      <c r="N26" s="23"/>
      <c r="O26" s="23"/>
      <c r="Q26" s="23"/>
    </row>
    <row r="27" spans="1:17" x14ac:dyDescent="0.3">
      <c r="B27">
        <v>6</v>
      </c>
      <c r="C27" s="3" t="s">
        <v>159</v>
      </c>
      <c r="E27">
        <v>57</v>
      </c>
      <c r="F27">
        <v>40.020000000000095</v>
      </c>
      <c r="G27">
        <v>2</v>
      </c>
      <c r="H27">
        <v>30.839999999999989</v>
      </c>
      <c r="I27" t="s">
        <v>233</v>
      </c>
      <c r="J27" t="s">
        <v>236</v>
      </c>
      <c r="K27" s="23">
        <f t="shared" si="8"/>
        <v>57.667000000000002</v>
      </c>
      <c r="L27" s="23">
        <f t="shared" si="9"/>
        <v>-2.5139999999999998</v>
      </c>
      <c r="N27" s="23"/>
      <c r="O27" s="23"/>
      <c r="Q27" s="23"/>
    </row>
    <row r="28" spans="1:17" x14ac:dyDescent="0.3">
      <c r="B28">
        <v>7</v>
      </c>
      <c r="C28" s="3" t="s">
        <v>160</v>
      </c>
      <c r="E28">
        <v>57</v>
      </c>
      <c r="F28">
        <v>10.499999999999829</v>
      </c>
      <c r="G28">
        <v>2</v>
      </c>
      <c r="H28">
        <v>4.5000000000000107</v>
      </c>
      <c r="I28" t="s">
        <v>233</v>
      </c>
      <c r="J28" t="s">
        <v>236</v>
      </c>
      <c r="K28" s="23">
        <f t="shared" si="8"/>
        <v>57.174999999999997</v>
      </c>
      <c r="L28" s="23">
        <f t="shared" si="9"/>
        <v>-2.0750000000000002</v>
      </c>
      <c r="N28" s="23"/>
      <c r="O28" s="23"/>
      <c r="Q28" s="23"/>
    </row>
    <row r="29" spans="1:17" x14ac:dyDescent="0.3">
      <c r="B29">
        <v>8</v>
      </c>
      <c r="C29" s="3" t="s">
        <v>161</v>
      </c>
      <c r="E29">
        <v>57</v>
      </c>
      <c r="F29">
        <v>8.6399999999999011</v>
      </c>
      <c r="G29">
        <v>2</v>
      </c>
      <c r="H29">
        <v>3.8999999999999968</v>
      </c>
      <c r="I29" t="s">
        <v>233</v>
      </c>
      <c r="J29" t="s">
        <v>236</v>
      </c>
      <c r="K29" s="23">
        <f t="shared" si="8"/>
        <v>57.143999999999998</v>
      </c>
      <c r="L29" s="23">
        <f t="shared" si="9"/>
        <v>-2.0649999999999999</v>
      </c>
      <c r="N29" s="23"/>
      <c r="O29" s="23"/>
      <c r="Q29" s="23"/>
    </row>
    <row r="30" spans="1:17" x14ac:dyDescent="0.3">
      <c r="B30">
        <v>9</v>
      </c>
      <c r="C30" s="3" t="s">
        <v>162</v>
      </c>
      <c r="E30">
        <v>56</v>
      </c>
      <c r="F30">
        <v>45.180000000000007</v>
      </c>
      <c r="G30">
        <v>2</v>
      </c>
      <c r="H30">
        <v>25.439999999999998</v>
      </c>
      <c r="I30" t="s">
        <v>233</v>
      </c>
      <c r="J30" t="s">
        <v>236</v>
      </c>
      <c r="K30" s="23">
        <f t="shared" si="8"/>
        <v>56.753</v>
      </c>
      <c r="L30" s="23">
        <f t="shared" si="9"/>
        <v>-2.4239999999999999</v>
      </c>
      <c r="N30" s="23"/>
      <c r="O30" s="23"/>
      <c r="Q30" s="23"/>
    </row>
    <row r="31" spans="1:17" x14ac:dyDescent="0.3">
      <c r="B31">
        <v>10</v>
      </c>
      <c r="C31" s="3" t="s">
        <v>163</v>
      </c>
      <c r="E31">
        <v>56</v>
      </c>
      <c r="F31">
        <v>42.299999999999898</v>
      </c>
      <c r="G31">
        <v>2</v>
      </c>
      <c r="H31">
        <v>26.820000000000004</v>
      </c>
      <c r="I31" t="s">
        <v>233</v>
      </c>
      <c r="J31" t="s">
        <v>236</v>
      </c>
      <c r="K31" s="23">
        <f t="shared" si="8"/>
        <v>56.704999999999998</v>
      </c>
      <c r="L31" s="23">
        <f t="shared" si="9"/>
        <v>-2.4470000000000001</v>
      </c>
      <c r="N31" s="23"/>
      <c r="O31" s="23"/>
      <c r="Q31" s="23"/>
    </row>
    <row r="32" spans="1:17" x14ac:dyDescent="0.3">
      <c r="B32">
        <v>11</v>
      </c>
      <c r="C32" s="3" t="s">
        <v>164</v>
      </c>
      <c r="E32">
        <v>54</v>
      </c>
      <c r="F32">
        <v>21.839999999999833</v>
      </c>
      <c r="G32">
        <v>3</v>
      </c>
      <c r="H32">
        <v>13.500000000000005</v>
      </c>
      <c r="I32" t="s">
        <v>233</v>
      </c>
      <c r="J32" t="s">
        <v>236</v>
      </c>
      <c r="K32" s="23">
        <f t="shared" si="8"/>
        <v>54.363999999999997</v>
      </c>
      <c r="L32" s="23">
        <f t="shared" si="9"/>
        <v>-3.2250000000000001</v>
      </c>
      <c r="N32" s="23"/>
      <c r="O32" s="23"/>
      <c r="Q32" s="23"/>
    </row>
    <row r="33" spans="1:19" x14ac:dyDescent="0.3">
      <c r="B33">
        <v>12</v>
      </c>
      <c r="C33" s="3" t="s">
        <v>165</v>
      </c>
      <c r="E33">
        <v>56</v>
      </c>
      <c r="F33">
        <v>27.180000000000177</v>
      </c>
      <c r="G33">
        <v>2</v>
      </c>
      <c r="H33">
        <v>46.38000000000001</v>
      </c>
      <c r="I33" t="s">
        <v>233</v>
      </c>
      <c r="J33" t="s">
        <v>236</v>
      </c>
      <c r="K33" s="23">
        <f t="shared" si="8"/>
        <v>56.453000000000003</v>
      </c>
      <c r="L33" s="23">
        <f t="shared" si="9"/>
        <v>-2.7730000000000001</v>
      </c>
      <c r="N33" s="23"/>
      <c r="O33" s="23"/>
      <c r="Q33" s="23"/>
    </row>
    <row r="34" spans="1:19" x14ac:dyDescent="0.3">
      <c r="B34">
        <v>13</v>
      </c>
      <c r="C34" s="3" t="s">
        <v>166</v>
      </c>
      <c r="E34">
        <v>55</v>
      </c>
      <c r="F34">
        <v>45.840000000000174</v>
      </c>
      <c r="G34">
        <v>1</v>
      </c>
      <c r="H34">
        <v>59.16</v>
      </c>
      <c r="I34" t="s">
        <v>233</v>
      </c>
      <c r="J34" t="s">
        <v>236</v>
      </c>
      <c r="K34" s="23">
        <f t="shared" si="8"/>
        <v>55.764000000000003</v>
      </c>
      <c r="L34" s="23">
        <f t="shared" si="9"/>
        <v>-1.986</v>
      </c>
      <c r="N34" s="23"/>
      <c r="O34" s="23"/>
      <c r="Q34" s="23"/>
    </row>
    <row r="36" spans="1:19" x14ac:dyDescent="0.3">
      <c r="A36" t="s">
        <v>214</v>
      </c>
      <c r="B36">
        <v>1</v>
      </c>
      <c r="C36" s="3" t="s">
        <v>167</v>
      </c>
      <c r="E36">
        <v>55</v>
      </c>
      <c r="F36">
        <v>19.200000000000017</v>
      </c>
      <c r="G36">
        <v>5</v>
      </c>
      <c r="H36">
        <v>14.52</v>
      </c>
      <c r="I36" t="s">
        <v>233</v>
      </c>
      <c r="J36" t="s">
        <v>237</v>
      </c>
      <c r="K36" s="23">
        <f>E36+F36/60</f>
        <v>55.32</v>
      </c>
      <c r="L36" s="23">
        <f>-1*(G36+H36/60)</f>
        <v>-5.242</v>
      </c>
      <c r="N36" s="23"/>
      <c r="Q36" s="23"/>
    </row>
    <row r="37" spans="1:19" x14ac:dyDescent="0.3">
      <c r="B37">
        <v>2</v>
      </c>
      <c r="C37" s="3" t="s">
        <v>168</v>
      </c>
      <c r="E37">
        <v>57</v>
      </c>
      <c r="F37">
        <v>13.500000000000085</v>
      </c>
      <c r="G37">
        <v>6</v>
      </c>
      <c r="H37">
        <v>49.739999999999981</v>
      </c>
      <c r="I37" t="s">
        <v>233</v>
      </c>
      <c r="J37" t="s">
        <v>237</v>
      </c>
      <c r="K37" s="23">
        <f t="shared" ref="K37:K48" si="10">E37+F37/60</f>
        <v>57.225000000000001</v>
      </c>
      <c r="L37" s="23">
        <f t="shared" ref="L37:L48" si="11">-1*(G37+H37/60)</f>
        <v>-6.8289999999999997</v>
      </c>
      <c r="N37" s="23"/>
      <c r="Q37" s="23"/>
    </row>
    <row r="38" spans="1:19" x14ac:dyDescent="0.3">
      <c r="B38">
        <v>3</v>
      </c>
      <c r="C38" s="3" t="s">
        <v>169</v>
      </c>
      <c r="E38">
        <v>57</v>
      </c>
      <c r="F38">
        <v>50.879999999999939</v>
      </c>
      <c r="G38">
        <v>8</v>
      </c>
      <c r="H38">
        <v>24.659999999999975</v>
      </c>
      <c r="I38" t="s">
        <v>233</v>
      </c>
      <c r="J38" t="s">
        <v>237</v>
      </c>
      <c r="K38" s="23">
        <f t="shared" si="10"/>
        <v>57.847999999999999</v>
      </c>
      <c r="L38" s="23">
        <f t="shared" si="11"/>
        <v>-8.4109999999999996</v>
      </c>
      <c r="N38" s="23"/>
      <c r="Q38" s="23"/>
    </row>
    <row r="39" spans="1:19" x14ac:dyDescent="0.3">
      <c r="B39">
        <v>4</v>
      </c>
      <c r="C39" s="3" t="s">
        <v>170</v>
      </c>
      <c r="E39">
        <v>57</v>
      </c>
      <c r="F39">
        <v>20.879999999999939</v>
      </c>
      <c r="G39">
        <v>11</v>
      </c>
      <c r="H39">
        <v>52.440000000000033</v>
      </c>
      <c r="I39" t="s">
        <v>233</v>
      </c>
      <c r="J39" t="s">
        <v>237</v>
      </c>
      <c r="K39" s="23">
        <f t="shared" si="10"/>
        <v>57.347999999999999</v>
      </c>
      <c r="L39" s="23">
        <f t="shared" si="11"/>
        <v>-11.874000000000001</v>
      </c>
      <c r="N39" s="23"/>
      <c r="Q39" s="23"/>
    </row>
    <row r="40" spans="1:19" x14ac:dyDescent="0.3">
      <c r="B40">
        <v>5</v>
      </c>
      <c r="C40" s="3" t="s">
        <v>171</v>
      </c>
      <c r="E40">
        <v>59</v>
      </c>
      <c r="F40">
        <v>11.820000000000164</v>
      </c>
      <c r="G40">
        <v>10</v>
      </c>
      <c r="H40">
        <v>39.119999999999955</v>
      </c>
      <c r="I40" t="s">
        <v>233</v>
      </c>
      <c r="J40" t="s">
        <v>237</v>
      </c>
      <c r="K40" s="23">
        <f t="shared" si="10"/>
        <v>59.197000000000003</v>
      </c>
      <c r="L40" s="23">
        <f t="shared" si="11"/>
        <v>-10.651999999999999</v>
      </c>
      <c r="N40" s="23"/>
      <c r="Q40" s="23"/>
    </row>
    <row r="41" spans="1:19" x14ac:dyDescent="0.3">
      <c r="B41">
        <v>6</v>
      </c>
      <c r="C41" s="3" t="s">
        <v>172</v>
      </c>
      <c r="E41">
        <v>62</v>
      </c>
      <c r="F41">
        <v>2.0999999999997954</v>
      </c>
      <c r="G41">
        <v>1</v>
      </c>
      <c r="H41">
        <v>48.36</v>
      </c>
      <c r="I41" t="s">
        <v>233</v>
      </c>
      <c r="J41" t="s">
        <v>237</v>
      </c>
      <c r="K41" s="23">
        <f t="shared" si="10"/>
        <v>62.034999999999997</v>
      </c>
      <c r="L41" s="23">
        <f t="shared" si="11"/>
        <v>-1.806</v>
      </c>
      <c r="N41" s="23"/>
      <c r="Q41" s="23"/>
    </row>
    <row r="42" spans="1:19" x14ac:dyDescent="0.3">
      <c r="B42">
        <v>7</v>
      </c>
      <c r="C42" s="3" t="s">
        <v>173</v>
      </c>
      <c r="E42">
        <v>59</v>
      </c>
      <c r="F42">
        <v>26.759999999999877</v>
      </c>
      <c r="G42">
        <v>4</v>
      </c>
      <c r="H42">
        <v>43.679999999999986</v>
      </c>
      <c r="I42" t="s">
        <v>233</v>
      </c>
      <c r="J42" t="s">
        <v>237</v>
      </c>
      <c r="K42" s="23">
        <f t="shared" si="10"/>
        <v>59.445999999999998</v>
      </c>
      <c r="L42" s="23">
        <f t="shared" si="11"/>
        <v>-4.7279999999999998</v>
      </c>
      <c r="N42" s="23"/>
      <c r="Q42" s="23"/>
    </row>
    <row r="43" spans="1:19" x14ac:dyDescent="0.3">
      <c r="B43">
        <v>8</v>
      </c>
      <c r="C43" s="3" t="s">
        <v>174</v>
      </c>
      <c r="E43">
        <v>60</v>
      </c>
      <c r="F43">
        <v>57.540000000000191</v>
      </c>
      <c r="G43">
        <v>1</v>
      </c>
      <c r="H43">
        <v>32.28</v>
      </c>
      <c r="I43" t="s">
        <v>233</v>
      </c>
      <c r="J43" t="s">
        <v>237</v>
      </c>
      <c r="K43" s="23">
        <f t="shared" si="10"/>
        <v>60.959000000000003</v>
      </c>
      <c r="L43" s="23">
        <f t="shared" si="11"/>
        <v>-1.538</v>
      </c>
      <c r="N43" s="23"/>
      <c r="Q43" s="23"/>
    </row>
    <row r="44" spans="1:19" x14ac:dyDescent="0.3">
      <c r="B44">
        <v>9</v>
      </c>
      <c r="C44" s="3" t="s">
        <v>175</v>
      </c>
      <c r="E44">
        <v>60</v>
      </c>
      <c r="F44">
        <v>11.46000000000015</v>
      </c>
      <c r="G44">
        <v>0</v>
      </c>
      <c r="H44">
        <v>29.04</v>
      </c>
      <c r="I44" t="s">
        <v>246</v>
      </c>
      <c r="J44" t="s">
        <v>237</v>
      </c>
      <c r="K44" s="23">
        <f t="shared" si="10"/>
        <v>60.191000000000003</v>
      </c>
      <c r="L44" s="23">
        <f>(G44+H44/60)</f>
        <v>0.48399999999999999</v>
      </c>
      <c r="N44" s="23"/>
      <c r="Q44" s="23"/>
      <c r="S44" s="23"/>
    </row>
    <row r="45" spans="1:19" x14ac:dyDescent="0.3">
      <c r="B45">
        <v>10</v>
      </c>
      <c r="C45" s="3" t="s">
        <v>176</v>
      </c>
      <c r="E45">
        <v>58</v>
      </c>
      <c r="F45">
        <v>32.459999999999809</v>
      </c>
      <c r="G45">
        <v>0</v>
      </c>
      <c r="H45">
        <v>25.56</v>
      </c>
      <c r="I45" t="s">
        <v>233</v>
      </c>
      <c r="J45" t="s">
        <v>237</v>
      </c>
      <c r="K45" s="23">
        <f t="shared" si="10"/>
        <v>58.540999999999997</v>
      </c>
      <c r="L45" s="23">
        <f t="shared" si="11"/>
        <v>-0.42599999999999999</v>
      </c>
      <c r="N45" s="23"/>
      <c r="Q45" s="23"/>
    </row>
    <row r="46" spans="1:19" x14ac:dyDescent="0.3">
      <c r="B46">
        <v>11</v>
      </c>
      <c r="C46" s="3" t="s">
        <v>177</v>
      </c>
      <c r="E46">
        <v>58</v>
      </c>
      <c r="F46">
        <v>4.7400000000000375</v>
      </c>
      <c r="G46">
        <v>2</v>
      </c>
      <c r="H46">
        <v>56.34</v>
      </c>
      <c r="I46" t="s">
        <v>233</v>
      </c>
      <c r="J46" t="s">
        <v>237</v>
      </c>
      <c r="K46" s="23">
        <f t="shared" si="10"/>
        <v>58.079000000000001</v>
      </c>
      <c r="L46" s="23">
        <f t="shared" si="11"/>
        <v>-2.9390000000000001</v>
      </c>
      <c r="N46" s="23"/>
      <c r="Q46" s="23"/>
    </row>
    <row r="47" spans="1:19" x14ac:dyDescent="0.3">
      <c r="B47">
        <v>12</v>
      </c>
      <c r="C47" s="3" t="s">
        <v>178</v>
      </c>
      <c r="E47">
        <v>57</v>
      </c>
      <c r="F47">
        <v>7.3799999999998533</v>
      </c>
      <c r="G47">
        <v>0</v>
      </c>
      <c r="H47">
        <v>31.14</v>
      </c>
      <c r="I47" t="s">
        <v>246</v>
      </c>
      <c r="J47" t="s">
        <v>237</v>
      </c>
      <c r="K47" s="23">
        <f t="shared" si="10"/>
        <v>57.122999999999998</v>
      </c>
      <c r="L47" s="23">
        <f>(G47+H47/60)</f>
        <v>0.51900000000000002</v>
      </c>
      <c r="N47" s="23"/>
      <c r="Q47" s="23"/>
      <c r="S47" s="23"/>
    </row>
    <row r="48" spans="1:19" x14ac:dyDescent="0.3">
      <c r="B48">
        <v>13</v>
      </c>
      <c r="C48" s="3" t="s">
        <v>179</v>
      </c>
      <c r="E48">
        <v>56</v>
      </c>
      <c r="F48">
        <v>48.42000000000013</v>
      </c>
      <c r="G48">
        <v>1</v>
      </c>
      <c r="H48">
        <v>42.78</v>
      </c>
      <c r="I48" t="s">
        <v>233</v>
      </c>
      <c r="J48" t="s">
        <v>237</v>
      </c>
      <c r="K48" s="23">
        <f t="shared" si="10"/>
        <v>56.807000000000002</v>
      </c>
      <c r="L48" s="23">
        <f t="shared" si="11"/>
        <v>-1.7130000000000001</v>
      </c>
      <c r="N48" s="23"/>
      <c r="Q48" s="23"/>
    </row>
    <row r="50" spans="1:12" x14ac:dyDescent="0.3">
      <c r="A50" t="s">
        <v>222</v>
      </c>
      <c r="B50">
        <v>1</v>
      </c>
      <c r="C50" s="3" t="s">
        <v>185</v>
      </c>
      <c r="E50">
        <v>57</v>
      </c>
      <c r="F50">
        <v>40.98</v>
      </c>
      <c r="G50">
        <v>4</v>
      </c>
      <c r="H50">
        <v>2.39</v>
      </c>
      <c r="I50" t="s">
        <v>233</v>
      </c>
      <c r="J50" t="s">
        <v>226</v>
      </c>
      <c r="K50" s="23">
        <f>E50+F50/60</f>
        <v>57.683</v>
      </c>
      <c r="L50" s="23">
        <f>-1*(G50+H50/60)</f>
        <v>-4.0398333333333332</v>
      </c>
    </row>
    <row r="51" spans="1:12" x14ac:dyDescent="0.3">
      <c r="B51">
        <v>2</v>
      </c>
      <c r="C51" s="3" t="s">
        <v>188</v>
      </c>
      <c r="E51">
        <v>59</v>
      </c>
      <c r="F51">
        <v>32.28</v>
      </c>
      <c r="G51">
        <v>1</v>
      </c>
      <c r="H51">
        <v>36.229999999999997</v>
      </c>
      <c r="I51" t="s">
        <v>233</v>
      </c>
      <c r="J51" t="s">
        <v>225</v>
      </c>
      <c r="K51" s="23">
        <f>E51+F51/60</f>
        <v>59.537999999999997</v>
      </c>
      <c r="L51" s="23">
        <f>-1*(G51+H51/60)</f>
        <v>-1.6038333333333332</v>
      </c>
    </row>
    <row r="52" spans="1:12" x14ac:dyDescent="0.3">
      <c r="B52">
        <v>3</v>
      </c>
      <c r="C52" s="3" t="s">
        <v>186</v>
      </c>
      <c r="E52">
        <v>57</v>
      </c>
      <c r="F52">
        <v>3.81</v>
      </c>
      <c r="G52">
        <v>2</v>
      </c>
      <c r="H52">
        <v>6.25</v>
      </c>
      <c r="I52" t="s">
        <v>233</v>
      </c>
      <c r="J52" t="s">
        <v>228</v>
      </c>
      <c r="K52" s="23">
        <f t="shared" ref="K52:K59" si="12">E52+F52/60</f>
        <v>57.063499999999998</v>
      </c>
      <c r="L52" s="23">
        <f t="shared" ref="L52:L59" si="13">-1*(G52+H52/60)</f>
        <v>-2.1041666666666665</v>
      </c>
    </row>
    <row r="53" spans="1:12" x14ac:dyDescent="0.3">
      <c r="B53">
        <v>4</v>
      </c>
      <c r="C53" s="3" t="s">
        <v>187</v>
      </c>
      <c r="E53">
        <v>57</v>
      </c>
      <c r="F53">
        <v>50.99</v>
      </c>
      <c r="G53">
        <v>5</v>
      </c>
      <c r="H53">
        <v>38.97</v>
      </c>
      <c r="I53" t="s">
        <v>233</v>
      </c>
      <c r="J53" t="s">
        <v>220</v>
      </c>
      <c r="K53" s="23">
        <f t="shared" si="12"/>
        <v>57.849833333333336</v>
      </c>
      <c r="L53" s="23">
        <f t="shared" si="13"/>
        <v>-5.6494999999999997</v>
      </c>
    </row>
    <row r="54" spans="1:12" x14ac:dyDescent="0.3">
      <c r="B54">
        <v>5</v>
      </c>
      <c r="C54" s="3" t="s">
        <v>189</v>
      </c>
      <c r="E54">
        <v>57</v>
      </c>
      <c r="F54">
        <v>35.770000000000003</v>
      </c>
      <c r="G54">
        <v>7</v>
      </c>
      <c r="H54">
        <v>9.34</v>
      </c>
      <c r="I54" t="s">
        <v>233</v>
      </c>
      <c r="J54" t="s">
        <v>219</v>
      </c>
      <c r="K54" s="23">
        <f t="shared" si="12"/>
        <v>57.596166666666669</v>
      </c>
      <c r="L54" s="23">
        <f t="shared" si="13"/>
        <v>-7.1556666666666668</v>
      </c>
    </row>
    <row r="55" spans="1:12" x14ac:dyDescent="0.3">
      <c r="B55">
        <v>6</v>
      </c>
      <c r="C55" s="3" t="s">
        <v>182</v>
      </c>
      <c r="E55">
        <v>57</v>
      </c>
      <c r="F55">
        <v>0.4</v>
      </c>
      <c r="G55">
        <v>5</v>
      </c>
      <c r="H55">
        <v>49.5</v>
      </c>
      <c r="I55" t="s">
        <v>233</v>
      </c>
      <c r="J55" t="s">
        <v>227</v>
      </c>
      <c r="K55" s="23">
        <f t="shared" si="12"/>
        <v>57.006666666666668</v>
      </c>
      <c r="L55" s="23">
        <f t="shared" si="13"/>
        <v>-5.8250000000000002</v>
      </c>
    </row>
    <row r="56" spans="1:12" x14ac:dyDescent="0.3">
      <c r="B56">
        <v>7</v>
      </c>
      <c r="C56" s="3" t="s">
        <v>181</v>
      </c>
      <c r="E56">
        <v>55</v>
      </c>
      <c r="F56">
        <v>44.97</v>
      </c>
      <c r="G56">
        <v>4</v>
      </c>
      <c r="H56">
        <v>54.33</v>
      </c>
      <c r="I56" t="s">
        <v>233</v>
      </c>
      <c r="J56" t="s">
        <v>218</v>
      </c>
      <c r="K56" s="23">
        <f t="shared" si="12"/>
        <v>55.749499999999998</v>
      </c>
      <c r="L56" s="23">
        <f t="shared" si="13"/>
        <v>-4.9055</v>
      </c>
    </row>
    <row r="57" spans="1:12" x14ac:dyDescent="0.3">
      <c r="B57">
        <v>8</v>
      </c>
      <c r="C57" s="3" t="s">
        <v>183</v>
      </c>
      <c r="E57">
        <v>60</v>
      </c>
      <c r="F57">
        <v>8.07</v>
      </c>
      <c r="G57">
        <v>1</v>
      </c>
      <c r="H57">
        <v>16.95</v>
      </c>
      <c r="I57" t="s">
        <v>233</v>
      </c>
      <c r="J57" t="s">
        <v>221</v>
      </c>
      <c r="K57" s="23">
        <f t="shared" si="12"/>
        <v>60.134500000000003</v>
      </c>
      <c r="L57" s="23">
        <f t="shared" si="13"/>
        <v>-1.2825</v>
      </c>
    </row>
    <row r="58" spans="1:12" x14ac:dyDescent="0.3">
      <c r="B58">
        <v>9</v>
      </c>
      <c r="C58" s="3" t="s">
        <v>184</v>
      </c>
      <c r="E58">
        <v>58</v>
      </c>
      <c r="F58">
        <v>57.42</v>
      </c>
      <c r="G58">
        <v>2</v>
      </c>
      <c r="H58">
        <v>58.37</v>
      </c>
      <c r="I58" t="s">
        <v>233</v>
      </c>
      <c r="J58" t="s">
        <v>223</v>
      </c>
      <c r="K58" s="23">
        <f t="shared" si="12"/>
        <v>58.957000000000001</v>
      </c>
      <c r="L58" s="23">
        <f t="shared" si="13"/>
        <v>-2.9728333333333334</v>
      </c>
    </row>
    <row r="59" spans="1:12" x14ac:dyDescent="0.3">
      <c r="B59">
        <v>10</v>
      </c>
      <c r="C59" s="3" t="s">
        <v>193</v>
      </c>
      <c r="E59">
        <v>56</v>
      </c>
      <c r="F59">
        <v>57.81</v>
      </c>
      <c r="G59">
        <v>2</v>
      </c>
      <c r="H59">
        <v>6.78</v>
      </c>
      <c r="I59" t="s">
        <v>233</v>
      </c>
      <c r="J59" t="s">
        <v>224</v>
      </c>
      <c r="K59" s="23">
        <f t="shared" si="12"/>
        <v>56.963500000000003</v>
      </c>
      <c r="L59" s="23">
        <f t="shared" si="13"/>
        <v>-2.113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04"/>
  <sheetViews>
    <sheetView tabSelected="1" topLeftCell="A157" workbookViewId="0">
      <selection activeCell="C172" sqref="C172"/>
    </sheetView>
  </sheetViews>
  <sheetFormatPr defaultRowHeight="14.4" x14ac:dyDescent="0.3"/>
  <cols>
    <col min="1" max="1" width="5.6640625" style="25" customWidth="1"/>
    <col min="2" max="2" width="6.88671875" style="34" customWidth="1"/>
    <col min="3" max="3" width="93.33203125" customWidth="1"/>
    <col min="4" max="4" width="22.44140625" customWidth="1"/>
    <col min="5" max="5" width="18.6640625" customWidth="1"/>
  </cols>
  <sheetData>
    <row r="1" spans="1:8" x14ac:dyDescent="0.3">
      <c r="A1" s="1" t="s">
        <v>115</v>
      </c>
      <c r="B1" s="32" t="s">
        <v>112</v>
      </c>
      <c r="C1" s="4" t="s">
        <v>210</v>
      </c>
      <c r="D1" s="4" t="s">
        <v>209</v>
      </c>
      <c r="E1" s="1" t="s">
        <v>116</v>
      </c>
      <c r="F1" s="5" t="s">
        <v>250</v>
      </c>
      <c r="G1" s="5" t="s">
        <v>479</v>
      </c>
      <c r="H1" s="5" t="s">
        <v>249</v>
      </c>
    </row>
    <row r="2" spans="1:8" x14ac:dyDescent="0.3">
      <c r="A2" s="6">
        <v>1</v>
      </c>
      <c r="B2" s="33">
        <v>4.2</v>
      </c>
      <c r="C2" s="8" t="s">
        <v>480</v>
      </c>
      <c r="D2" s="8" t="s">
        <v>127</v>
      </c>
      <c r="E2" s="6" t="s">
        <v>134</v>
      </c>
      <c r="F2" s="26"/>
    </row>
    <row r="3" spans="1:8" x14ac:dyDescent="0.3">
      <c r="A3" s="6">
        <v>2</v>
      </c>
      <c r="B3" s="33">
        <v>4.2</v>
      </c>
      <c r="C3" s="8" t="s">
        <v>481</v>
      </c>
      <c r="D3" s="8" t="s">
        <v>128</v>
      </c>
      <c r="E3" s="6" t="s">
        <v>134</v>
      </c>
      <c r="F3" s="26"/>
    </row>
    <row r="4" spans="1:8" x14ac:dyDescent="0.3">
      <c r="A4" s="6">
        <v>3</v>
      </c>
      <c r="B4" s="33">
        <v>4.2</v>
      </c>
      <c r="C4" s="8" t="s">
        <v>481</v>
      </c>
      <c r="D4" s="8" t="s">
        <v>129</v>
      </c>
      <c r="E4" s="6" t="s">
        <v>134</v>
      </c>
      <c r="F4" s="26"/>
    </row>
    <row r="5" spans="1:8" x14ac:dyDescent="0.3">
      <c r="A5" s="6">
        <v>4</v>
      </c>
      <c r="B5" s="33">
        <v>4.2</v>
      </c>
      <c r="C5" s="8" t="s">
        <v>481</v>
      </c>
      <c r="D5" s="8" t="s">
        <v>130</v>
      </c>
      <c r="E5" s="6" t="s">
        <v>134</v>
      </c>
      <c r="F5" s="26"/>
    </row>
    <row r="6" spans="1:8" x14ac:dyDescent="0.3">
      <c r="A6" s="6">
        <v>5</v>
      </c>
      <c r="B6" s="33">
        <v>4.2</v>
      </c>
      <c r="C6" s="8" t="s">
        <v>481</v>
      </c>
      <c r="D6" s="8" t="s">
        <v>131</v>
      </c>
      <c r="E6" s="6" t="s">
        <v>134</v>
      </c>
    </row>
    <row r="7" spans="1:8" x14ac:dyDescent="0.3">
      <c r="A7" s="6">
        <v>6</v>
      </c>
      <c r="B7" s="33">
        <v>4.2</v>
      </c>
      <c r="C7" s="8" t="s">
        <v>481</v>
      </c>
      <c r="D7" s="8" t="s">
        <v>208</v>
      </c>
      <c r="E7" s="6" t="s">
        <v>134</v>
      </c>
    </row>
    <row r="8" spans="1:8" x14ac:dyDescent="0.3">
      <c r="A8" s="6">
        <v>7</v>
      </c>
      <c r="B8" s="33">
        <v>4.2</v>
      </c>
      <c r="C8" s="8" t="s">
        <v>481</v>
      </c>
      <c r="D8" s="8" t="s">
        <v>132</v>
      </c>
      <c r="E8" s="6" t="s">
        <v>134</v>
      </c>
    </row>
    <row r="9" spans="1:8" x14ac:dyDescent="0.3">
      <c r="A9" s="6">
        <v>8</v>
      </c>
      <c r="B9" s="33">
        <v>4.2</v>
      </c>
      <c r="C9" s="8" t="s">
        <v>481</v>
      </c>
      <c r="D9" s="8" t="s">
        <v>133</v>
      </c>
      <c r="E9" s="6" t="s">
        <v>134</v>
      </c>
    </row>
    <row r="10" spans="1:8" x14ac:dyDescent="0.3">
      <c r="A10" s="6">
        <v>9</v>
      </c>
      <c r="B10" s="33">
        <v>4.3</v>
      </c>
      <c r="C10" s="8" t="s">
        <v>482</v>
      </c>
      <c r="D10" s="8" t="s">
        <v>127</v>
      </c>
      <c r="E10" s="6" t="s">
        <v>135</v>
      </c>
    </row>
    <row r="11" spans="1:8" x14ac:dyDescent="0.3">
      <c r="A11" s="6">
        <v>10</v>
      </c>
      <c r="B11" s="33">
        <v>4.3</v>
      </c>
      <c r="C11" s="8" t="s">
        <v>482</v>
      </c>
      <c r="D11" s="8" t="s">
        <v>128</v>
      </c>
      <c r="E11" s="6" t="s">
        <v>135</v>
      </c>
    </row>
    <row r="12" spans="1:8" x14ac:dyDescent="0.3">
      <c r="A12" s="6">
        <v>11</v>
      </c>
      <c r="B12" s="33">
        <v>4.3</v>
      </c>
      <c r="C12" s="8" t="s">
        <v>482</v>
      </c>
      <c r="D12" s="8" t="s">
        <v>129</v>
      </c>
      <c r="E12" s="6" t="s">
        <v>135</v>
      </c>
    </row>
    <row r="13" spans="1:8" x14ac:dyDescent="0.3">
      <c r="A13" s="6">
        <v>12</v>
      </c>
      <c r="B13" s="33">
        <v>4.3</v>
      </c>
      <c r="C13" s="8" t="s">
        <v>482</v>
      </c>
      <c r="D13" s="8" t="s">
        <v>130</v>
      </c>
      <c r="E13" s="6" t="s">
        <v>135</v>
      </c>
    </row>
    <row r="14" spans="1:8" x14ac:dyDescent="0.3">
      <c r="A14" s="6">
        <v>13</v>
      </c>
      <c r="B14" s="33">
        <v>4.3</v>
      </c>
      <c r="C14" s="8" t="s">
        <v>482</v>
      </c>
      <c r="D14" s="8" t="s">
        <v>131</v>
      </c>
      <c r="E14" s="6" t="s">
        <v>135</v>
      </c>
    </row>
    <row r="15" spans="1:8" x14ac:dyDescent="0.3">
      <c r="A15" s="6">
        <v>14</v>
      </c>
      <c r="B15" s="33">
        <v>4.3</v>
      </c>
      <c r="C15" s="8" t="s">
        <v>483</v>
      </c>
      <c r="D15" s="8" t="s">
        <v>208</v>
      </c>
      <c r="E15" s="6" t="s">
        <v>135</v>
      </c>
    </row>
    <row r="16" spans="1:8" x14ac:dyDescent="0.3">
      <c r="A16" s="6">
        <v>15</v>
      </c>
      <c r="B16" s="33">
        <v>4.3</v>
      </c>
      <c r="C16" s="8" t="s">
        <v>483</v>
      </c>
      <c r="D16" s="8" t="s">
        <v>132</v>
      </c>
      <c r="E16" s="6" t="s">
        <v>135</v>
      </c>
    </row>
    <row r="17" spans="1:5" x14ac:dyDescent="0.3">
      <c r="A17" s="6">
        <v>16</v>
      </c>
      <c r="B17" s="33">
        <v>4.3</v>
      </c>
      <c r="C17" s="8" t="s">
        <v>482</v>
      </c>
      <c r="D17" s="8" t="s">
        <v>133</v>
      </c>
      <c r="E17" s="6" t="s">
        <v>135</v>
      </c>
    </row>
    <row r="18" spans="1:5" x14ac:dyDescent="0.3">
      <c r="A18" s="6">
        <v>17</v>
      </c>
      <c r="B18" s="33">
        <v>4.4000000000000004</v>
      </c>
      <c r="C18" s="8" t="s">
        <v>484</v>
      </c>
      <c r="D18" s="8" t="s">
        <v>127</v>
      </c>
      <c r="E18" s="6" t="s">
        <v>136</v>
      </c>
    </row>
    <row r="19" spans="1:5" x14ac:dyDescent="0.3">
      <c r="A19" s="6">
        <v>18</v>
      </c>
      <c r="B19" s="33">
        <v>4.4000000000000004</v>
      </c>
      <c r="C19" s="8" t="s">
        <v>484</v>
      </c>
      <c r="D19" s="8" t="s">
        <v>128</v>
      </c>
      <c r="E19" s="13" t="s">
        <v>136</v>
      </c>
    </row>
    <row r="20" spans="1:5" x14ac:dyDescent="0.3">
      <c r="A20" s="6">
        <v>19</v>
      </c>
      <c r="B20" s="33">
        <v>4.4000000000000004</v>
      </c>
      <c r="C20" s="8" t="s">
        <v>484</v>
      </c>
      <c r="D20" s="8" t="s">
        <v>129</v>
      </c>
      <c r="E20" s="13" t="s">
        <v>136</v>
      </c>
    </row>
    <row r="21" spans="1:5" x14ac:dyDescent="0.3">
      <c r="A21" s="6">
        <v>20</v>
      </c>
      <c r="B21" s="33">
        <v>4.4000000000000004</v>
      </c>
      <c r="C21" s="8" t="s">
        <v>484</v>
      </c>
      <c r="D21" s="8" t="s">
        <v>130</v>
      </c>
      <c r="E21" s="13" t="s">
        <v>136</v>
      </c>
    </row>
    <row r="22" spans="1:5" x14ac:dyDescent="0.3">
      <c r="A22" s="6">
        <v>21</v>
      </c>
      <c r="B22" s="33">
        <v>4.4000000000000004</v>
      </c>
      <c r="C22" s="8" t="s">
        <v>484</v>
      </c>
      <c r="D22" s="8" t="s">
        <v>131</v>
      </c>
      <c r="E22" s="13" t="s">
        <v>136</v>
      </c>
    </row>
    <row r="23" spans="1:5" x14ac:dyDescent="0.3">
      <c r="A23" s="6">
        <v>22</v>
      </c>
      <c r="B23" s="33">
        <v>4.4000000000000004</v>
      </c>
      <c r="C23" s="8" t="s">
        <v>484</v>
      </c>
      <c r="D23" s="8" t="s">
        <v>208</v>
      </c>
      <c r="E23" s="13" t="s">
        <v>136</v>
      </c>
    </row>
    <row r="24" spans="1:5" x14ac:dyDescent="0.3">
      <c r="A24" s="6">
        <v>23</v>
      </c>
      <c r="B24" s="33">
        <v>4.4000000000000004</v>
      </c>
      <c r="C24" s="8" t="s">
        <v>484</v>
      </c>
      <c r="D24" s="8" t="s">
        <v>132</v>
      </c>
      <c r="E24" s="13" t="s">
        <v>136</v>
      </c>
    </row>
    <row r="25" spans="1:5" x14ac:dyDescent="0.3">
      <c r="A25" s="6">
        <v>24</v>
      </c>
      <c r="B25" s="33">
        <v>4.4000000000000004</v>
      </c>
      <c r="C25" s="8" t="s">
        <v>484</v>
      </c>
      <c r="D25" s="8" t="s">
        <v>133</v>
      </c>
      <c r="E25" s="13" t="s">
        <v>136</v>
      </c>
    </row>
    <row r="26" spans="1:5" x14ac:dyDescent="0.3">
      <c r="A26" s="6">
        <v>25</v>
      </c>
      <c r="B26" s="33">
        <v>4.5</v>
      </c>
      <c r="C26" s="8" t="s">
        <v>485</v>
      </c>
      <c r="D26" s="8" t="s">
        <v>127</v>
      </c>
      <c r="E26" s="13" t="s">
        <v>137</v>
      </c>
    </row>
    <row r="27" spans="1:5" x14ac:dyDescent="0.3">
      <c r="A27" s="6">
        <v>26</v>
      </c>
      <c r="B27" s="33">
        <v>4.5</v>
      </c>
      <c r="C27" s="8" t="s">
        <v>486</v>
      </c>
      <c r="D27" s="8" t="s">
        <v>128</v>
      </c>
      <c r="E27" s="13" t="s">
        <v>137</v>
      </c>
    </row>
    <row r="28" spans="1:5" x14ac:dyDescent="0.3">
      <c r="A28" s="6">
        <v>27</v>
      </c>
      <c r="B28" s="33">
        <v>4.5</v>
      </c>
      <c r="C28" s="8" t="s">
        <v>486</v>
      </c>
      <c r="D28" s="8" t="s">
        <v>129</v>
      </c>
      <c r="E28" s="13" t="s">
        <v>137</v>
      </c>
    </row>
    <row r="29" spans="1:5" x14ac:dyDescent="0.3">
      <c r="A29" s="6">
        <v>28</v>
      </c>
      <c r="B29" s="33">
        <v>4.5</v>
      </c>
      <c r="C29" s="8" t="s">
        <v>486</v>
      </c>
      <c r="D29" s="8" t="s">
        <v>130</v>
      </c>
      <c r="E29" s="13" t="s">
        <v>137</v>
      </c>
    </row>
    <row r="30" spans="1:5" x14ac:dyDescent="0.3">
      <c r="A30" s="6">
        <v>29</v>
      </c>
      <c r="B30" s="33">
        <v>4.5</v>
      </c>
      <c r="C30" s="8" t="s">
        <v>486</v>
      </c>
      <c r="D30" s="8" t="s">
        <v>131</v>
      </c>
      <c r="E30" s="13" t="s">
        <v>137</v>
      </c>
    </row>
    <row r="31" spans="1:5" x14ac:dyDescent="0.3">
      <c r="A31" s="6">
        <v>30</v>
      </c>
      <c r="B31" s="33">
        <v>4.5</v>
      </c>
      <c r="C31" s="8" t="s">
        <v>486</v>
      </c>
      <c r="D31" s="8" t="s">
        <v>208</v>
      </c>
      <c r="E31" s="13" t="s">
        <v>137</v>
      </c>
    </row>
    <row r="32" spans="1:5" x14ac:dyDescent="0.3">
      <c r="A32" s="6">
        <v>31</v>
      </c>
      <c r="B32" s="33">
        <v>4.5</v>
      </c>
      <c r="C32" s="8" t="s">
        <v>486</v>
      </c>
      <c r="D32" s="8" t="s">
        <v>132</v>
      </c>
      <c r="E32" s="13" t="s">
        <v>137</v>
      </c>
    </row>
    <row r="33" spans="1:5" x14ac:dyDescent="0.3">
      <c r="A33" s="6">
        <v>32</v>
      </c>
      <c r="B33" s="33">
        <v>4.5</v>
      </c>
      <c r="C33" s="8" t="s">
        <v>486</v>
      </c>
      <c r="D33" s="8" t="s">
        <v>133</v>
      </c>
      <c r="E33" s="13" t="s">
        <v>137</v>
      </c>
    </row>
    <row r="34" spans="1:5" x14ac:dyDescent="0.3">
      <c r="A34" s="6">
        <v>33</v>
      </c>
      <c r="B34" s="33">
        <v>4.9000000000000004</v>
      </c>
      <c r="C34" s="8" t="s">
        <v>487</v>
      </c>
      <c r="D34" s="8" t="s">
        <v>391</v>
      </c>
      <c r="E34" s="6" t="s">
        <v>477</v>
      </c>
    </row>
    <row r="35" spans="1:5" x14ac:dyDescent="0.3">
      <c r="A35" s="6">
        <v>34</v>
      </c>
      <c r="B35" s="33">
        <v>4.9000000000000004</v>
      </c>
      <c r="C35" s="8" t="s">
        <v>487</v>
      </c>
      <c r="D35" s="8" t="s">
        <v>392</v>
      </c>
      <c r="E35" s="6" t="s">
        <v>477</v>
      </c>
    </row>
    <row r="36" spans="1:5" x14ac:dyDescent="0.3">
      <c r="A36" s="6">
        <v>35</v>
      </c>
      <c r="B36" s="33">
        <v>4.9000000000000004</v>
      </c>
      <c r="C36" s="8" t="s">
        <v>487</v>
      </c>
      <c r="D36" s="8" t="s">
        <v>393</v>
      </c>
      <c r="E36" s="6" t="s">
        <v>477</v>
      </c>
    </row>
    <row r="37" spans="1:5" x14ac:dyDescent="0.3">
      <c r="A37" s="6">
        <v>36</v>
      </c>
      <c r="B37" s="33">
        <v>4.9000000000000004</v>
      </c>
      <c r="C37" s="8" t="s">
        <v>487</v>
      </c>
      <c r="D37" s="8" t="s">
        <v>394</v>
      </c>
      <c r="E37" s="6" t="s">
        <v>477</v>
      </c>
    </row>
    <row r="38" spans="1:5" x14ac:dyDescent="0.3">
      <c r="A38" s="6">
        <v>37</v>
      </c>
      <c r="B38" s="33">
        <v>4.9000000000000004</v>
      </c>
      <c r="C38" s="8" t="s">
        <v>487</v>
      </c>
      <c r="D38" s="8" t="s">
        <v>167</v>
      </c>
      <c r="E38" s="6" t="s">
        <v>477</v>
      </c>
    </row>
    <row r="39" spans="1:5" x14ac:dyDescent="0.3">
      <c r="A39" s="6">
        <v>38</v>
      </c>
      <c r="B39" s="33">
        <v>4.9000000000000004</v>
      </c>
      <c r="C39" s="8" t="s">
        <v>487</v>
      </c>
      <c r="D39" s="8" t="s">
        <v>395</v>
      </c>
      <c r="E39" s="6" t="s">
        <v>477</v>
      </c>
    </row>
    <row r="40" spans="1:5" x14ac:dyDescent="0.3">
      <c r="A40" s="6">
        <v>39</v>
      </c>
      <c r="B40" s="33">
        <v>4.9000000000000004</v>
      </c>
      <c r="C40" s="8" t="s">
        <v>487</v>
      </c>
      <c r="D40" s="8" t="s">
        <v>396</v>
      </c>
      <c r="E40" s="6" t="s">
        <v>477</v>
      </c>
    </row>
    <row r="41" spans="1:5" x14ac:dyDescent="0.3">
      <c r="A41" s="6">
        <v>40</v>
      </c>
      <c r="B41" s="33">
        <v>4.9000000000000004</v>
      </c>
      <c r="C41" s="8" t="s">
        <v>487</v>
      </c>
      <c r="D41" s="8" t="s">
        <v>397</v>
      </c>
      <c r="E41" s="6" t="s">
        <v>477</v>
      </c>
    </row>
    <row r="42" spans="1:5" x14ac:dyDescent="0.3">
      <c r="A42" s="6">
        <v>41</v>
      </c>
      <c r="B42" s="33">
        <v>4.9000000000000004</v>
      </c>
      <c r="C42" s="8" t="s">
        <v>487</v>
      </c>
      <c r="D42" s="8" t="s">
        <v>398</v>
      </c>
      <c r="E42" s="6" t="s">
        <v>477</v>
      </c>
    </row>
    <row r="43" spans="1:5" x14ac:dyDescent="0.3">
      <c r="A43" s="6">
        <v>42</v>
      </c>
      <c r="B43" s="33">
        <v>4.9000000000000004</v>
      </c>
      <c r="C43" s="8" t="s">
        <v>487</v>
      </c>
      <c r="D43" s="8" t="s">
        <v>399</v>
      </c>
      <c r="E43" s="6" t="s">
        <v>477</v>
      </c>
    </row>
    <row r="44" spans="1:5" x14ac:dyDescent="0.3">
      <c r="A44" s="6">
        <v>43</v>
      </c>
      <c r="B44" s="33" t="s">
        <v>490</v>
      </c>
      <c r="C44" s="8" t="s">
        <v>488</v>
      </c>
      <c r="D44" s="8" t="s">
        <v>154</v>
      </c>
      <c r="E44" s="6" t="s">
        <v>477</v>
      </c>
    </row>
    <row r="45" spans="1:5" x14ac:dyDescent="0.3">
      <c r="A45" s="6">
        <v>44</v>
      </c>
      <c r="B45" s="33" t="s">
        <v>490</v>
      </c>
      <c r="C45" s="8" t="s">
        <v>488</v>
      </c>
      <c r="D45" s="8" t="s">
        <v>155</v>
      </c>
      <c r="E45" s="6" t="s">
        <v>477</v>
      </c>
    </row>
    <row r="46" spans="1:5" x14ac:dyDescent="0.3">
      <c r="A46" s="6">
        <v>45</v>
      </c>
      <c r="B46" s="33" t="s">
        <v>490</v>
      </c>
      <c r="C46" s="8" t="s">
        <v>488</v>
      </c>
      <c r="D46" s="8" t="s">
        <v>156</v>
      </c>
      <c r="E46" s="6" t="s">
        <v>477</v>
      </c>
    </row>
    <row r="47" spans="1:5" x14ac:dyDescent="0.3">
      <c r="A47" s="6">
        <v>46</v>
      </c>
      <c r="B47" s="33" t="s">
        <v>490</v>
      </c>
      <c r="C47" s="8" t="s">
        <v>488</v>
      </c>
      <c r="D47" s="8" t="s">
        <v>157</v>
      </c>
      <c r="E47" s="6" t="s">
        <v>477</v>
      </c>
    </row>
    <row r="48" spans="1:5" x14ac:dyDescent="0.3">
      <c r="A48" s="6">
        <v>47</v>
      </c>
      <c r="B48" s="33" t="s">
        <v>490</v>
      </c>
      <c r="C48" s="8" t="s">
        <v>489</v>
      </c>
      <c r="D48" s="8" t="s">
        <v>158</v>
      </c>
      <c r="E48" s="6" t="s">
        <v>477</v>
      </c>
    </row>
    <row r="49" spans="1:5" x14ac:dyDescent="0.3">
      <c r="A49" s="6">
        <v>48</v>
      </c>
      <c r="B49" s="33" t="s">
        <v>490</v>
      </c>
      <c r="C49" s="8" t="s">
        <v>488</v>
      </c>
      <c r="D49" s="8" t="s">
        <v>159</v>
      </c>
      <c r="E49" s="6" t="s">
        <v>477</v>
      </c>
    </row>
    <row r="50" spans="1:5" x14ac:dyDescent="0.3">
      <c r="A50" s="6">
        <v>49</v>
      </c>
      <c r="B50" s="33" t="s">
        <v>490</v>
      </c>
      <c r="C50" s="8" t="s">
        <v>488</v>
      </c>
      <c r="D50" s="8" t="s">
        <v>160</v>
      </c>
      <c r="E50" s="6" t="s">
        <v>477</v>
      </c>
    </row>
    <row r="51" spans="1:5" x14ac:dyDescent="0.3">
      <c r="A51" s="6">
        <v>50</v>
      </c>
      <c r="B51" s="33" t="s">
        <v>490</v>
      </c>
      <c r="C51" s="8" t="s">
        <v>488</v>
      </c>
      <c r="D51" s="8" t="s">
        <v>161</v>
      </c>
      <c r="E51" s="6" t="s">
        <v>477</v>
      </c>
    </row>
    <row r="52" spans="1:5" x14ac:dyDescent="0.3">
      <c r="A52" s="6">
        <v>51</v>
      </c>
      <c r="B52" s="33" t="s">
        <v>490</v>
      </c>
      <c r="C52" s="8" t="s">
        <v>488</v>
      </c>
      <c r="D52" s="8" t="s">
        <v>162</v>
      </c>
      <c r="E52" s="6" t="s">
        <v>477</v>
      </c>
    </row>
    <row r="53" spans="1:5" x14ac:dyDescent="0.3">
      <c r="A53" s="6">
        <v>52</v>
      </c>
      <c r="B53" s="33" t="s">
        <v>490</v>
      </c>
      <c r="C53" s="8" t="s">
        <v>488</v>
      </c>
      <c r="D53" s="8" t="s">
        <v>163</v>
      </c>
      <c r="E53" s="6" t="s">
        <v>477</v>
      </c>
    </row>
    <row r="54" spans="1:5" x14ac:dyDescent="0.3">
      <c r="A54" s="6">
        <v>53</v>
      </c>
      <c r="B54" s="33" t="s">
        <v>490</v>
      </c>
      <c r="C54" s="8" t="s">
        <v>488</v>
      </c>
      <c r="D54" s="8" t="s">
        <v>164</v>
      </c>
      <c r="E54" s="6" t="s">
        <v>477</v>
      </c>
    </row>
    <row r="55" spans="1:5" x14ac:dyDescent="0.3">
      <c r="A55" s="6">
        <v>54</v>
      </c>
      <c r="B55" s="33" t="s">
        <v>490</v>
      </c>
      <c r="C55" s="8" t="s">
        <v>488</v>
      </c>
      <c r="D55" s="8" t="s">
        <v>165</v>
      </c>
      <c r="E55" s="6" t="s">
        <v>477</v>
      </c>
    </row>
    <row r="56" spans="1:5" x14ac:dyDescent="0.3">
      <c r="A56" s="6">
        <v>55</v>
      </c>
      <c r="B56" s="33" t="s">
        <v>490</v>
      </c>
      <c r="C56" s="8" t="s">
        <v>488</v>
      </c>
      <c r="D56" s="8" t="s">
        <v>166</v>
      </c>
      <c r="E56" s="6" t="s">
        <v>477</v>
      </c>
    </row>
    <row r="57" spans="1:5" x14ac:dyDescent="0.3">
      <c r="A57" s="6">
        <v>56</v>
      </c>
      <c r="B57" s="33">
        <v>4.12</v>
      </c>
      <c r="C57" s="8" t="s">
        <v>400</v>
      </c>
      <c r="D57" s="8" t="s">
        <v>167</v>
      </c>
      <c r="E57" s="6" t="s">
        <v>134</v>
      </c>
    </row>
    <row r="58" spans="1:5" x14ac:dyDescent="0.3">
      <c r="A58" s="6">
        <v>57</v>
      </c>
      <c r="B58" s="33">
        <v>4.12</v>
      </c>
      <c r="C58" s="8" t="s">
        <v>400</v>
      </c>
      <c r="D58" s="8" t="s">
        <v>168</v>
      </c>
      <c r="E58" s="6" t="s">
        <v>134</v>
      </c>
    </row>
    <row r="59" spans="1:5" x14ac:dyDescent="0.3">
      <c r="A59" s="6">
        <v>58</v>
      </c>
      <c r="B59" s="33">
        <v>4.12</v>
      </c>
      <c r="C59" s="8" t="s">
        <v>400</v>
      </c>
      <c r="D59" s="8" t="s">
        <v>169</v>
      </c>
      <c r="E59" s="6" t="s">
        <v>134</v>
      </c>
    </row>
    <row r="60" spans="1:5" x14ac:dyDescent="0.3">
      <c r="A60" s="6">
        <v>59</v>
      </c>
      <c r="B60" s="33">
        <v>4.12</v>
      </c>
      <c r="C60" s="8" t="s">
        <v>400</v>
      </c>
      <c r="D60" s="8" t="s">
        <v>170</v>
      </c>
      <c r="E60" s="6" t="s">
        <v>134</v>
      </c>
    </row>
    <row r="61" spans="1:5" x14ac:dyDescent="0.3">
      <c r="A61" s="6">
        <v>60</v>
      </c>
      <c r="B61" s="33">
        <v>4.12</v>
      </c>
      <c r="C61" s="8" t="s">
        <v>400</v>
      </c>
      <c r="D61" s="8" t="s">
        <v>171</v>
      </c>
      <c r="E61" s="6" t="s">
        <v>134</v>
      </c>
    </row>
    <row r="62" spans="1:5" x14ac:dyDescent="0.3">
      <c r="A62" s="6">
        <v>61</v>
      </c>
      <c r="B62" s="33">
        <v>4.12</v>
      </c>
      <c r="C62" s="8" t="s">
        <v>400</v>
      </c>
      <c r="D62" s="8" t="s">
        <v>172</v>
      </c>
      <c r="E62" s="6" t="s">
        <v>134</v>
      </c>
    </row>
    <row r="63" spans="1:5" x14ac:dyDescent="0.3">
      <c r="A63" s="6">
        <v>62</v>
      </c>
      <c r="B63" s="33">
        <v>4.12</v>
      </c>
      <c r="C63" s="8" t="s">
        <v>400</v>
      </c>
      <c r="D63" s="8" t="s">
        <v>173</v>
      </c>
      <c r="E63" s="6" t="s">
        <v>134</v>
      </c>
    </row>
    <row r="64" spans="1:5" x14ac:dyDescent="0.3">
      <c r="A64" s="6">
        <v>63</v>
      </c>
      <c r="B64" s="33">
        <v>4.12</v>
      </c>
      <c r="C64" s="8" t="s">
        <v>400</v>
      </c>
      <c r="D64" s="8" t="s">
        <v>174</v>
      </c>
      <c r="E64" s="6" t="s">
        <v>134</v>
      </c>
    </row>
    <row r="65" spans="1:5" x14ac:dyDescent="0.3">
      <c r="A65" s="6">
        <v>64</v>
      </c>
      <c r="B65" s="33">
        <v>4.12</v>
      </c>
      <c r="C65" s="8" t="s">
        <v>400</v>
      </c>
      <c r="D65" s="8" t="s">
        <v>175</v>
      </c>
      <c r="E65" s="6" t="s">
        <v>134</v>
      </c>
    </row>
    <row r="66" spans="1:5" x14ac:dyDescent="0.3">
      <c r="A66" s="6">
        <v>65</v>
      </c>
      <c r="B66" s="33">
        <v>4.12</v>
      </c>
      <c r="C66" s="8" t="s">
        <v>400</v>
      </c>
      <c r="D66" s="8" t="s">
        <v>176</v>
      </c>
      <c r="E66" s="6" t="s">
        <v>134</v>
      </c>
    </row>
    <row r="67" spans="1:5" x14ac:dyDescent="0.3">
      <c r="A67" s="6">
        <v>66</v>
      </c>
      <c r="B67" s="33">
        <v>4.12</v>
      </c>
      <c r="C67" s="8" t="s">
        <v>400</v>
      </c>
      <c r="D67" s="8" t="s">
        <v>177</v>
      </c>
      <c r="E67" s="6" t="s">
        <v>134</v>
      </c>
    </row>
    <row r="68" spans="1:5" x14ac:dyDescent="0.3">
      <c r="A68" s="6">
        <v>67</v>
      </c>
      <c r="B68" s="33">
        <v>4.12</v>
      </c>
      <c r="C68" s="8" t="s">
        <v>400</v>
      </c>
      <c r="D68" s="8" t="s">
        <v>178</v>
      </c>
      <c r="E68" s="6" t="s">
        <v>134</v>
      </c>
    </row>
    <row r="69" spans="1:5" x14ac:dyDescent="0.3">
      <c r="A69" s="6">
        <v>68</v>
      </c>
      <c r="B69" s="33">
        <v>4.12</v>
      </c>
      <c r="C69" s="8" t="s">
        <v>400</v>
      </c>
      <c r="D69" s="8" t="s">
        <v>179</v>
      </c>
      <c r="E69" s="6" t="s">
        <v>134</v>
      </c>
    </row>
    <row r="70" spans="1:5" x14ac:dyDescent="0.3">
      <c r="A70" s="6">
        <v>69</v>
      </c>
      <c r="B70" s="33" t="s">
        <v>491</v>
      </c>
      <c r="C70" s="8" t="s">
        <v>401</v>
      </c>
      <c r="D70" s="8" t="s">
        <v>181</v>
      </c>
      <c r="E70" s="6" t="s">
        <v>134</v>
      </c>
    </row>
    <row r="71" spans="1:5" x14ac:dyDescent="0.3">
      <c r="A71" s="6">
        <v>70</v>
      </c>
      <c r="B71" s="33" t="s">
        <v>492</v>
      </c>
      <c r="C71" s="8" t="s">
        <v>401</v>
      </c>
      <c r="D71" s="8" t="s">
        <v>182</v>
      </c>
      <c r="E71" s="6" t="s">
        <v>134</v>
      </c>
    </row>
    <row r="72" spans="1:5" x14ac:dyDescent="0.3">
      <c r="A72" s="6">
        <v>71</v>
      </c>
      <c r="B72" s="33" t="s">
        <v>492</v>
      </c>
      <c r="C72" s="8" t="s">
        <v>401</v>
      </c>
      <c r="D72" s="8" t="s">
        <v>189</v>
      </c>
      <c r="E72" s="6" t="s">
        <v>134</v>
      </c>
    </row>
    <row r="73" spans="1:5" x14ac:dyDescent="0.3">
      <c r="A73" s="6">
        <v>72</v>
      </c>
      <c r="B73" s="33" t="s">
        <v>492</v>
      </c>
      <c r="C73" s="8" t="s">
        <v>401</v>
      </c>
      <c r="D73" s="8" t="s">
        <v>187</v>
      </c>
      <c r="E73" s="6" t="s">
        <v>134</v>
      </c>
    </row>
    <row r="74" spans="1:5" x14ac:dyDescent="0.3">
      <c r="A74" s="6">
        <v>73</v>
      </c>
      <c r="B74" s="33" t="s">
        <v>492</v>
      </c>
      <c r="C74" s="8" t="s">
        <v>401</v>
      </c>
      <c r="D74" s="8" t="s">
        <v>188</v>
      </c>
      <c r="E74" s="6" t="s">
        <v>134</v>
      </c>
    </row>
    <row r="75" spans="1:5" x14ac:dyDescent="0.3">
      <c r="A75" s="6">
        <v>74</v>
      </c>
      <c r="B75" s="33" t="s">
        <v>492</v>
      </c>
      <c r="C75" s="8" t="s">
        <v>401</v>
      </c>
      <c r="D75" s="8" t="s">
        <v>183</v>
      </c>
      <c r="E75" s="6" t="s">
        <v>134</v>
      </c>
    </row>
    <row r="76" spans="1:5" x14ac:dyDescent="0.3">
      <c r="A76" s="6">
        <v>75</v>
      </c>
      <c r="B76" s="33" t="s">
        <v>492</v>
      </c>
      <c r="C76" s="8" t="s">
        <v>401</v>
      </c>
      <c r="D76" s="8" t="s">
        <v>184</v>
      </c>
      <c r="E76" s="6" t="s">
        <v>134</v>
      </c>
    </row>
    <row r="77" spans="1:5" x14ac:dyDescent="0.3">
      <c r="A77" s="6">
        <v>76</v>
      </c>
      <c r="B77" s="33" t="s">
        <v>492</v>
      </c>
      <c r="C77" s="8" t="s">
        <v>401</v>
      </c>
      <c r="D77" s="8" t="s">
        <v>185</v>
      </c>
      <c r="E77" s="6" t="s">
        <v>134</v>
      </c>
    </row>
    <row r="78" spans="1:5" x14ac:dyDescent="0.3">
      <c r="A78" s="6">
        <v>77</v>
      </c>
      <c r="B78" s="33" t="s">
        <v>492</v>
      </c>
      <c r="C78" s="8" t="s">
        <v>401</v>
      </c>
      <c r="D78" s="8" t="s">
        <v>402</v>
      </c>
      <c r="E78" s="6" t="s">
        <v>134</v>
      </c>
    </row>
    <row r="79" spans="1:5" x14ac:dyDescent="0.3">
      <c r="A79" s="6">
        <v>78</v>
      </c>
      <c r="B79" s="33" t="s">
        <v>493</v>
      </c>
      <c r="C79" s="8" t="s">
        <v>403</v>
      </c>
      <c r="D79" s="8" t="s">
        <v>189</v>
      </c>
      <c r="E79" s="12" t="s">
        <v>134</v>
      </c>
    </row>
    <row r="80" spans="1:5" x14ac:dyDescent="0.3">
      <c r="A80" s="6">
        <v>79</v>
      </c>
      <c r="B80" s="33" t="s">
        <v>494</v>
      </c>
      <c r="C80" s="8" t="s">
        <v>404</v>
      </c>
      <c r="D80" s="10" t="s">
        <v>189</v>
      </c>
      <c r="E80" s="12" t="s">
        <v>405</v>
      </c>
    </row>
    <row r="81" spans="1:5" x14ac:dyDescent="0.3">
      <c r="A81" s="6">
        <v>80</v>
      </c>
      <c r="B81" s="33" t="s">
        <v>495</v>
      </c>
      <c r="C81" s="8" t="s">
        <v>406</v>
      </c>
      <c r="D81" s="8" t="s">
        <v>187</v>
      </c>
      <c r="E81" s="12" t="s">
        <v>134</v>
      </c>
    </row>
    <row r="82" spans="1:5" x14ac:dyDescent="0.3">
      <c r="A82" s="6">
        <v>81</v>
      </c>
      <c r="B82" s="33" t="s">
        <v>496</v>
      </c>
      <c r="C82" s="8" t="s">
        <v>407</v>
      </c>
      <c r="D82" s="10" t="s">
        <v>187</v>
      </c>
      <c r="E82" s="12" t="s">
        <v>405</v>
      </c>
    </row>
    <row r="83" spans="1:5" x14ac:dyDescent="0.3">
      <c r="A83" s="6">
        <v>82</v>
      </c>
      <c r="B83" s="33" t="s">
        <v>497</v>
      </c>
      <c r="C83" s="8" t="s">
        <v>408</v>
      </c>
      <c r="D83" s="11" t="s">
        <v>187</v>
      </c>
      <c r="E83" s="12" t="s">
        <v>134</v>
      </c>
    </row>
    <row r="84" spans="1:5" x14ac:dyDescent="0.3">
      <c r="A84" s="6">
        <v>83</v>
      </c>
      <c r="B84" s="33" t="s">
        <v>498</v>
      </c>
      <c r="C84" s="8" t="s">
        <v>409</v>
      </c>
      <c r="D84" s="8" t="s">
        <v>187</v>
      </c>
      <c r="E84" s="12" t="s">
        <v>405</v>
      </c>
    </row>
    <row r="85" spans="1:5" x14ac:dyDescent="0.3">
      <c r="A85" s="6">
        <v>84</v>
      </c>
      <c r="B85" s="33" t="s">
        <v>499</v>
      </c>
      <c r="C85" s="8" t="s">
        <v>410</v>
      </c>
      <c r="D85" s="8" t="s">
        <v>184</v>
      </c>
      <c r="E85" s="12" t="s">
        <v>134</v>
      </c>
    </row>
    <row r="86" spans="1:5" x14ac:dyDescent="0.3">
      <c r="A86" s="6">
        <v>85</v>
      </c>
      <c r="B86" s="33" t="s">
        <v>500</v>
      </c>
      <c r="C86" s="8" t="s">
        <v>411</v>
      </c>
      <c r="D86" s="10" t="s">
        <v>184</v>
      </c>
      <c r="E86" s="12" t="s">
        <v>405</v>
      </c>
    </row>
    <row r="87" spans="1:5" x14ac:dyDescent="0.3">
      <c r="A87" s="6">
        <v>86</v>
      </c>
      <c r="B87" s="33" t="s">
        <v>501</v>
      </c>
      <c r="C87" s="8" t="s">
        <v>412</v>
      </c>
      <c r="D87" s="8" t="s">
        <v>183</v>
      </c>
      <c r="E87" s="12" t="s">
        <v>134</v>
      </c>
    </row>
    <row r="88" spans="1:5" x14ac:dyDescent="0.3">
      <c r="A88" s="6">
        <v>87</v>
      </c>
      <c r="B88" s="33" t="s">
        <v>502</v>
      </c>
      <c r="C88" s="8" t="s">
        <v>413</v>
      </c>
      <c r="D88" s="10" t="s">
        <v>183</v>
      </c>
      <c r="E88" s="12" t="s">
        <v>405</v>
      </c>
    </row>
    <row r="89" spans="1:5" x14ac:dyDescent="0.3">
      <c r="A89" s="6">
        <v>88</v>
      </c>
      <c r="B89" s="33" t="s">
        <v>503</v>
      </c>
      <c r="C89" s="8" t="s">
        <v>414</v>
      </c>
      <c r="D89" s="8" t="s">
        <v>193</v>
      </c>
      <c r="E89" s="12" t="s">
        <v>134</v>
      </c>
    </row>
    <row r="90" spans="1:5" x14ac:dyDescent="0.3">
      <c r="A90" s="6">
        <v>89</v>
      </c>
      <c r="B90" s="33" t="s">
        <v>504</v>
      </c>
      <c r="C90" s="8" t="s">
        <v>415</v>
      </c>
      <c r="D90" s="10" t="s">
        <v>193</v>
      </c>
      <c r="E90" s="12" t="s">
        <v>405</v>
      </c>
    </row>
    <row r="91" spans="1:5" x14ac:dyDescent="0.3">
      <c r="A91" s="6">
        <v>90</v>
      </c>
      <c r="B91" s="33" t="s">
        <v>505</v>
      </c>
      <c r="C91" s="8" t="s">
        <v>416</v>
      </c>
      <c r="D91" s="11" t="s">
        <v>193</v>
      </c>
      <c r="E91" s="12" t="s">
        <v>134</v>
      </c>
    </row>
    <row r="92" spans="1:5" x14ac:dyDescent="0.3">
      <c r="A92" s="6">
        <v>91</v>
      </c>
      <c r="B92" s="33" t="s">
        <v>506</v>
      </c>
      <c r="C92" s="8" t="s">
        <v>417</v>
      </c>
      <c r="D92" s="8" t="s">
        <v>193</v>
      </c>
      <c r="E92" s="12" t="s">
        <v>405</v>
      </c>
    </row>
    <row r="93" spans="1:5" x14ac:dyDescent="0.3">
      <c r="A93" s="6">
        <v>92</v>
      </c>
      <c r="B93" s="33">
        <v>6.1</v>
      </c>
      <c r="C93" s="8" t="s">
        <v>12</v>
      </c>
      <c r="D93" s="8" t="s">
        <v>187</v>
      </c>
      <c r="E93" s="12" t="s">
        <v>202</v>
      </c>
    </row>
    <row r="94" spans="1:5" x14ac:dyDescent="0.3">
      <c r="A94" s="6">
        <v>93</v>
      </c>
      <c r="B94" s="33">
        <v>6.2</v>
      </c>
      <c r="C94" s="8" t="s">
        <v>13</v>
      </c>
      <c r="D94" s="8" t="s">
        <v>193</v>
      </c>
      <c r="E94" s="12" t="s">
        <v>202</v>
      </c>
    </row>
    <row r="95" spans="1:5" x14ac:dyDescent="0.3">
      <c r="A95" s="6">
        <v>94</v>
      </c>
      <c r="B95" s="33">
        <v>7.1</v>
      </c>
      <c r="C95" s="8" t="s">
        <v>418</v>
      </c>
      <c r="D95" s="8" t="s">
        <v>189</v>
      </c>
      <c r="E95" s="6" t="s">
        <v>119</v>
      </c>
    </row>
    <row r="96" spans="1:5" x14ac:dyDescent="0.3">
      <c r="A96" s="6">
        <v>95</v>
      </c>
      <c r="B96" s="33">
        <v>7.2</v>
      </c>
      <c r="C96" s="8" t="s">
        <v>419</v>
      </c>
      <c r="D96" s="8" t="s">
        <v>189</v>
      </c>
      <c r="E96" s="6" t="s">
        <v>119</v>
      </c>
    </row>
    <row r="97" spans="1:5" x14ac:dyDescent="0.3">
      <c r="A97" s="6">
        <v>96</v>
      </c>
      <c r="B97" s="33">
        <v>7.3</v>
      </c>
      <c r="C97" s="8" t="s">
        <v>420</v>
      </c>
      <c r="D97" s="8" t="s">
        <v>189</v>
      </c>
      <c r="E97" s="6" t="s">
        <v>119</v>
      </c>
    </row>
    <row r="98" spans="1:5" x14ac:dyDescent="0.3">
      <c r="A98" s="6">
        <v>97</v>
      </c>
      <c r="B98" s="33">
        <v>7.4</v>
      </c>
      <c r="C98" s="8" t="s">
        <v>421</v>
      </c>
      <c r="D98" s="8" t="s">
        <v>187</v>
      </c>
      <c r="E98" s="6" t="s">
        <v>119</v>
      </c>
    </row>
    <row r="99" spans="1:5" x14ac:dyDescent="0.3">
      <c r="A99" s="6">
        <v>98</v>
      </c>
      <c r="B99" s="33">
        <v>7.5</v>
      </c>
      <c r="C99" s="8" t="s">
        <v>422</v>
      </c>
      <c r="D99" s="8" t="s">
        <v>187</v>
      </c>
      <c r="E99" s="6" t="s">
        <v>119</v>
      </c>
    </row>
    <row r="100" spans="1:5" x14ac:dyDescent="0.3">
      <c r="A100" s="6">
        <v>99</v>
      </c>
      <c r="B100" s="33">
        <v>7.6</v>
      </c>
      <c r="C100" s="8" t="s">
        <v>423</v>
      </c>
      <c r="D100" s="8" t="s">
        <v>187</v>
      </c>
      <c r="E100" s="6" t="s">
        <v>119</v>
      </c>
    </row>
    <row r="101" spans="1:5" x14ac:dyDescent="0.3">
      <c r="A101" s="6">
        <v>100</v>
      </c>
      <c r="B101" s="33">
        <v>7.7</v>
      </c>
      <c r="C101" s="8" t="s">
        <v>424</v>
      </c>
      <c r="D101" s="8" t="s">
        <v>187</v>
      </c>
      <c r="E101" s="6" t="s">
        <v>119</v>
      </c>
    </row>
    <row r="102" spans="1:5" x14ac:dyDescent="0.3">
      <c r="A102" s="6">
        <v>101</v>
      </c>
      <c r="B102" s="33">
        <v>7.8</v>
      </c>
      <c r="C102" s="8" t="s">
        <v>425</v>
      </c>
      <c r="D102" s="8" t="s">
        <v>187</v>
      </c>
      <c r="E102" s="6" t="s">
        <v>119</v>
      </c>
    </row>
    <row r="103" spans="1:5" x14ac:dyDescent="0.3">
      <c r="A103" s="6">
        <v>102</v>
      </c>
      <c r="B103" s="33">
        <v>7.9</v>
      </c>
      <c r="C103" s="8" t="s">
        <v>426</v>
      </c>
      <c r="D103" s="8" t="s">
        <v>187</v>
      </c>
      <c r="E103" s="6" t="s">
        <v>119</v>
      </c>
    </row>
    <row r="104" spans="1:5" x14ac:dyDescent="0.3">
      <c r="A104" s="6">
        <v>103</v>
      </c>
      <c r="B104" s="33">
        <v>7.1</v>
      </c>
      <c r="C104" s="8" t="s">
        <v>427</v>
      </c>
      <c r="D104" s="8" t="s">
        <v>187</v>
      </c>
      <c r="E104" s="6" t="s">
        <v>119</v>
      </c>
    </row>
    <row r="105" spans="1:5" x14ac:dyDescent="0.3">
      <c r="A105" s="6">
        <v>104</v>
      </c>
      <c r="B105" s="33">
        <v>7.11</v>
      </c>
      <c r="C105" s="8" t="s">
        <v>428</v>
      </c>
      <c r="D105" s="8" t="s">
        <v>187</v>
      </c>
      <c r="E105" s="6" t="s">
        <v>119</v>
      </c>
    </row>
    <row r="106" spans="1:5" x14ac:dyDescent="0.3">
      <c r="A106" s="6">
        <v>105</v>
      </c>
      <c r="B106" s="33">
        <v>7.12</v>
      </c>
      <c r="C106" s="8" t="s">
        <v>429</v>
      </c>
      <c r="D106" s="8" t="s">
        <v>184</v>
      </c>
      <c r="E106" s="6" t="s">
        <v>119</v>
      </c>
    </row>
    <row r="107" spans="1:5" x14ac:dyDescent="0.3">
      <c r="A107" s="6">
        <v>106</v>
      </c>
      <c r="B107" s="33">
        <v>7.13</v>
      </c>
      <c r="C107" s="8" t="s">
        <v>430</v>
      </c>
      <c r="D107" s="8" t="s">
        <v>184</v>
      </c>
      <c r="E107" s="6" t="s">
        <v>119</v>
      </c>
    </row>
    <row r="108" spans="1:5" x14ac:dyDescent="0.3">
      <c r="A108" s="6">
        <v>107</v>
      </c>
      <c r="B108" s="33">
        <v>7.14</v>
      </c>
      <c r="C108" s="8" t="s">
        <v>431</v>
      </c>
      <c r="D108" s="8" t="s">
        <v>184</v>
      </c>
      <c r="E108" s="6" t="s">
        <v>119</v>
      </c>
    </row>
    <row r="109" spans="1:5" x14ac:dyDescent="0.3">
      <c r="A109" s="6">
        <v>108</v>
      </c>
      <c r="B109" s="33">
        <v>7.15</v>
      </c>
      <c r="C109" s="8" t="s">
        <v>432</v>
      </c>
      <c r="D109" s="8" t="s">
        <v>183</v>
      </c>
      <c r="E109" s="6" t="s">
        <v>119</v>
      </c>
    </row>
    <row r="110" spans="1:5" x14ac:dyDescent="0.3">
      <c r="A110" s="6">
        <v>109</v>
      </c>
      <c r="B110" s="33">
        <v>7.16</v>
      </c>
      <c r="C110" s="8" t="s">
        <v>433</v>
      </c>
      <c r="D110" s="8" t="s">
        <v>183</v>
      </c>
      <c r="E110" s="6" t="s">
        <v>119</v>
      </c>
    </row>
    <row r="111" spans="1:5" x14ac:dyDescent="0.3">
      <c r="A111" s="6">
        <v>110</v>
      </c>
      <c r="B111" s="33">
        <v>7.17</v>
      </c>
      <c r="C111" s="8" t="s">
        <v>434</v>
      </c>
      <c r="D111" s="8" t="s">
        <v>183</v>
      </c>
      <c r="E111" s="6" t="s">
        <v>119</v>
      </c>
    </row>
    <row r="112" spans="1:5" x14ac:dyDescent="0.3">
      <c r="A112" s="6">
        <v>111</v>
      </c>
      <c r="B112" s="33">
        <v>7.18</v>
      </c>
      <c r="C112" s="8" t="s">
        <v>435</v>
      </c>
      <c r="D112" s="8" t="s">
        <v>183</v>
      </c>
      <c r="E112" s="6" t="s">
        <v>119</v>
      </c>
    </row>
    <row r="113" spans="1:5" x14ac:dyDescent="0.3">
      <c r="A113" s="6">
        <v>112</v>
      </c>
      <c r="B113" s="33">
        <v>7.19</v>
      </c>
      <c r="C113" s="8" t="s">
        <v>436</v>
      </c>
      <c r="D113" s="8" t="s">
        <v>193</v>
      </c>
      <c r="E113" s="6" t="s">
        <v>119</v>
      </c>
    </row>
    <row r="114" spans="1:5" x14ac:dyDescent="0.3">
      <c r="A114" s="6">
        <v>113</v>
      </c>
      <c r="B114" s="33">
        <v>7.2</v>
      </c>
      <c r="C114" s="8" t="s">
        <v>437</v>
      </c>
      <c r="D114" s="8" t="s">
        <v>193</v>
      </c>
      <c r="E114" s="6" t="s">
        <v>119</v>
      </c>
    </row>
    <row r="115" spans="1:5" x14ac:dyDescent="0.3">
      <c r="A115" s="6">
        <v>114</v>
      </c>
      <c r="B115" s="33">
        <v>7.21</v>
      </c>
      <c r="C115" s="8" t="s">
        <v>438</v>
      </c>
      <c r="D115" s="8" t="s">
        <v>193</v>
      </c>
      <c r="E115" s="6" t="s">
        <v>119</v>
      </c>
    </row>
    <row r="116" spans="1:5" x14ac:dyDescent="0.3">
      <c r="A116" s="6">
        <v>115</v>
      </c>
      <c r="B116" s="33">
        <v>7.22</v>
      </c>
      <c r="C116" s="8" t="s">
        <v>439</v>
      </c>
      <c r="D116" s="8" t="s">
        <v>193</v>
      </c>
      <c r="E116" s="6" t="s">
        <v>119</v>
      </c>
    </row>
    <row r="117" spans="1:5" x14ac:dyDescent="0.3">
      <c r="A117" s="6">
        <v>116</v>
      </c>
      <c r="B117" s="33">
        <v>7.23</v>
      </c>
      <c r="C117" s="8" t="s">
        <v>440</v>
      </c>
      <c r="D117" s="8" t="s">
        <v>193</v>
      </c>
      <c r="E117" s="6" t="s">
        <v>119</v>
      </c>
    </row>
    <row r="118" spans="1:5" x14ac:dyDescent="0.3">
      <c r="A118" s="6">
        <v>117</v>
      </c>
      <c r="B118" s="33">
        <v>7.24</v>
      </c>
      <c r="C118" s="8" t="s">
        <v>441</v>
      </c>
      <c r="D118" s="8" t="s">
        <v>193</v>
      </c>
      <c r="E118" s="6" t="s">
        <v>119</v>
      </c>
    </row>
    <row r="119" spans="1:5" x14ac:dyDescent="0.3">
      <c r="A119" s="6">
        <v>118</v>
      </c>
      <c r="B119" s="33">
        <v>7.25</v>
      </c>
      <c r="C119" s="8" t="s">
        <v>442</v>
      </c>
      <c r="D119" s="8" t="s">
        <v>193</v>
      </c>
      <c r="E119" s="6" t="s">
        <v>119</v>
      </c>
    </row>
    <row r="120" spans="1:5" x14ac:dyDescent="0.3">
      <c r="A120" s="6">
        <v>119</v>
      </c>
      <c r="B120" s="33">
        <v>7.26</v>
      </c>
      <c r="C120" s="8" t="s">
        <v>443</v>
      </c>
      <c r="D120" s="8" t="s">
        <v>193</v>
      </c>
      <c r="E120" s="6" t="s">
        <v>119</v>
      </c>
    </row>
    <row r="121" spans="1:5" x14ac:dyDescent="0.3">
      <c r="A121" s="6">
        <v>120</v>
      </c>
      <c r="B121" s="33">
        <v>8.1</v>
      </c>
      <c r="C121" s="8" t="s">
        <v>40</v>
      </c>
      <c r="D121" s="8" t="s">
        <v>193</v>
      </c>
      <c r="E121" s="6" t="s">
        <v>205</v>
      </c>
    </row>
    <row r="122" spans="1:5" x14ac:dyDescent="0.3">
      <c r="A122" s="6">
        <v>121</v>
      </c>
      <c r="B122" s="33">
        <v>8.1999999999999993</v>
      </c>
      <c r="C122" s="8" t="s">
        <v>41</v>
      </c>
      <c r="D122" s="8" t="s">
        <v>193</v>
      </c>
      <c r="E122" s="6" t="s">
        <v>205</v>
      </c>
    </row>
    <row r="123" spans="1:5" x14ac:dyDescent="0.3">
      <c r="A123" s="6">
        <v>122</v>
      </c>
      <c r="B123" s="33">
        <v>8.3000000000000007</v>
      </c>
      <c r="C123" s="8" t="s">
        <v>42</v>
      </c>
      <c r="D123" s="8" t="s">
        <v>193</v>
      </c>
      <c r="E123" s="6" t="s">
        <v>205</v>
      </c>
    </row>
    <row r="124" spans="1:5" x14ac:dyDescent="0.3">
      <c r="A124" s="6">
        <v>123</v>
      </c>
      <c r="B124" s="33">
        <v>8.4</v>
      </c>
      <c r="C124" s="8" t="s">
        <v>43</v>
      </c>
      <c r="D124" s="8" t="s">
        <v>193</v>
      </c>
      <c r="E124" s="6" t="s">
        <v>205</v>
      </c>
    </row>
    <row r="125" spans="1:5" x14ac:dyDescent="0.3">
      <c r="A125" s="6">
        <v>124</v>
      </c>
      <c r="B125" s="33">
        <v>8.5</v>
      </c>
      <c r="C125" s="8" t="s">
        <v>44</v>
      </c>
      <c r="D125" s="8" t="s">
        <v>193</v>
      </c>
      <c r="E125" s="6" t="s">
        <v>206</v>
      </c>
    </row>
    <row r="126" spans="1:5" x14ac:dyDescent="0.3">
      <c r="A126" s="6">
        <v>125</v>
      </c>
      <c r="B126" s="33">
        <v>8.6</v>
      </c>
      <c r="C126" s="8" t="s">
        <v>45</v>
      </c>
      <c r="D126" s="8" t="s">
        <v>193</v>
      </c>
      <c r="E126" s="6" t="s">
        <v>206</v>
      </c>
    </row>
    <row r="127" spans="1:5" x14ac:dyDescent="0.3">
      <c r="A127" s="6">
        <v>126</v>
      </c>
      <c r="B127" s="33">
        <v>8.6999999999999993</v>
      </c>
      <c r="C127" s="8" t="s">
        <v>46</v>
      </c>
      <c r="D127" s="8" t="s">
        <v>193</v>
      </c>
      <c r="E127" s="6" t="s">
        <v>247</v>
      </c>
    </row>
    <row r="128" spans="1:5" x14ac:dyDescent="0.3">
      <c r="A128" s="6">
        <v>127</v>
      </c>
      <c r="B128" s="33">
        <v>8.8000000000000007</v>
      </c>
      <c r="C128" s="8" t="s">
        <v>507</v>
      </c>
      <c r="D128" s="8" t="s">
        <v>193</v>
      </c>
      <c r="E128" s="6" t="s">
        <v>247</v>
      </c>
    </row>
    <row r="129" spans="1:5" x14ac:dyDescent="0.3">
      <c r="A129" s="2">
        <v>128</v>
      </c>
      <c r="B129" s="33">
        <v>9.1</v>
      </c>
      <c r="C129" s="9" t="s">
        <v>48</v>
      </c>
      <c r="D129" s="9" t="s">
        <v>181</v>
      </c>
      <c r="E129" s="2" t="s">
        <v>117</v>
      </c>
    </row>
    <row r="130" spans="1:5" x14ac:dyDescent="0.3">
      <c r="A130" s="2">
        <v>129</v>
      </c>
      <c r="B130" s="33">
        <v>9.1999999999999993</v>
      </c>
      <c r="C130" s="9" t="s">
        <v>49</v>
      </c>
      <c r="D130" s="9" t="s">
        <v>189</v>
      </c>
      <c r="E130" s="2" t="s">
        <v>117</v>
      </c>
    </row>
    <row r="131" spans="1:5" x14ac:dyDescent="0.3">
      <c r="A131" s="2">
        <v>130</v>
      </c>
      <c r="B131" s="33">
        <v>9.3000000000000007</v>
      </c>
      <c r="C131" s="9" t="s">
        <v>50</v>
      </c>
      <c r="D131" s="9" t="s">
        <v>187</v>
      </c>
      <c r="E131" s="2" t="s">
        <v>117</v>
      </c>
    </row>
    <row r="132" spans="1:5" x14ac:dyDescent="0.3">
      <c r="A132" s="2">
        <v>131</v>
      </c>
      <c r="B132" s="33">
        <v>9.4</v>
      </c>
      <c r="C132" s="9" t="s">
        <v>51</v>
      </c>
      <c r="D132" s="9" t="s">
        <v>184</v>
      </c>
      <c r="E132" s="2" t="s">
        <v>117</v>
      </c>
    </row>
    <row r="133" spans="1:5" x14ac:dyDescent="0.3">
      <c r="A133" s="2">
        <v>132</v>
      </c>
      <c r="B133" s="33">
        <v>9.5</v>
      </c>
      <c r="C133" s="9" t="s">
        <v>52</v>
      </c>
      <c r="D133" s="9" t="s">
        <v>183</v>
      </c>
      <c r="E133" s="2" t="s">
        <v>117</v>
      </c>
    </row>
    <row r="134" spans="1:5" x14ac:dyDescent="0.3">
      <c r="A134" s="2">
        <v>133</v>
      </c>
      <c r="B134" s="33">
        <v>9.6</v>
      </c>
      <c r="C134" s="9" t="s">
        <v>53</v>
      </c>
      <c r="D134" s="9" t="s">
        <v>193</v>
      </c>
      <c r="E134" s="2" t="s">
        <v>117</v>
      </c>
    </row>
    <row r="135" spans="1:5" x14ac:dyDescent="0.3">
      <c r="A135" s="2">
        <v>134</v>
      </c>
      <c r="B135" s="33">
        <v>9.6999999999999993</v>
      </c>
      <c r="C135" s="9" t="s">
        <v>54</v>
      </c>
      <c r="D135" s="9" t="s">
        <v>181</v>
      </c>
      <c r="E135" s="2" t="s">
        <v>117</v>
      </c>
    </row>
    <row r="136" spans="1:5" x14ac:dyDescent="0.3">
      <c r="A136" s="2">
        <v>135</v>
      </c>
      <c r="B136" s="33">
        <v>9.8000000000000007</v>
      </c>
      <c r="C136" s="9" t="s">
        <v>508</v>
      </c>
      <c r="D136" s="9" t="s">
        <v>189</v>
      </c>
      <c r="E136" s="2" t="s">
        <v>117</v>
      </c>
    </row>
    <row r="137" spans="1:5" x14ac:dyDescent="0.3">
      <c r="A137" s="2">
        <v>136</v>
      </c>
      <c r="B137" s="33">
        <v>9.9</v>
      </c>
      <c r="C137" s="9" t="s">
        <v>509</v>
      </c>
      <c r="D137" s="9" t="s">
        <v>187</v>
      </c>
      <c r="E137" s="2" t="s">
        <v>117</v>
      </c>
    </row>
    <row r="138" spans="1:5" x14ac:dyDescent="0.3">
      <c r="A138" s="2">
        <v>137</v>
      </c>
      <c r="B138" s="33">
        <v>9.1</v>
      </c>
      <c r="C138" s="9" t="s">
        <v>510</v>
      </c>
      <c r="D138" s="9" t="s">
        <v>184</v>
      </c>
      <c r="E138" s="2" t="s">
        <v>117</v>
      </c>
    </row>
    <row r="139" spans="1:5" x14ac:dyDescent="0.3">
      <c r="A139" s="2">
        <v>138</v>
      </c>
      <c r="B139" s="33">
        <v>9.11</v>
      </c>
      <c r="C139" s="9" t="s">
        <v>511</v>
      </c>
      <c r="D139" s="9" t="s">
        <v>183</v>
      </c>
      <c r="E139" s="2" t="s">
        <v>117</v>
      </c>
    </row>
    <row r="140" spans="1:5" x14ac:dyDescent="0.3">
      <c r="A140" s="2">
        <v>139</v>
      </c>
      <c r="B140" s="33">
        <v>9.1199999999999992</v>
      </c>
      <c r="C140" s="9" t="s">
        <v>512</v>
      </c>
      <c r="D140" s="9" t="s">
        <v>193</v>
      </c>
      <c r="E140" s="2" t="s">
        <v>117</v>
      </c>
    </row>
    <row r="141" spans="1:5" x14ac:dyDescent="0.3">
      <c r="A141" s="2">
        <v>140</v>
      </c>
      <c r="B141" s="33">
        <v>9.1300000000000008</v>
      </c>
      <c r="C141" s="9" t="s">
        <v>60</v>
      </c>
      <c r="D141" s="9" t="s">
        <v>181</v>
      </c>
      <c r="E141" s="2" t="s">
        <v>117</v>
      </c>
    </row>
    <row r="142" spans="1:5" x14ac:dyDescent="0.3">
      <c r="A142" s="2">
        <v>141</v>
      </c>
      <c r="B142" s="33">
        <v>9.14</v>
      </c>
      <c r="C142" s="9" t="s">
        <v>61</v>
      </c>
      <c r="D142" s="9" t="s">
        <v>189</v>
      </c>
      <c r="E142" s="2" t="s">
        <v>117</v>
      </c>
    </row>
    <row r="143" spans="1:5" x14ac:dyDescent="0.3">
      <c r="A143" s="2">
        <v>142</v>
      </c>
      <c r="B143" s="33">
        <v>9.15</v>
      </c>
      <c r="C143" s="9" t="s">
        <v>62</v>
      </c>
      <c r="D143" s="9" t="s">
        <v>187</v>
      </c>
      <c r="E143" s="2" t="s">
        <v>117</v>
      </c>
    </row>
    <row r="144" spans="1:5" x14ac:dyDescent="0.3">
      <c r="A144" s="2">
        <v>143</v>
      </c>
      <c r="B144" s="33">
        <v>9.16</v>
      </c>
      <c r="C144" s="9" t="s">
        <v>63</v>
      </c>
      <c r="D144" s="9" t="s">
        <v>184</v>
      </c>
      <c r="E144" s="2" t="s">
        <v>117</v>
      </c>
    </row>
    <row r="145" spans="1:5" x14ac:dyDescent="0.3">
      <c r="A145" s="2">
        <v>144</v>
      </c>
      <c r="B145" s="33">
        <v>9.17</v>
      </c>
      <c r="C145" s="9" t="s">
        <v>64</v>
      </c>
      <c r="D145" s="9" t="s">
        <v>183</v>
      </c>
      <c r="E145" s="2" t="s">
        <v>117</v>
      </c>
    </row>
    <row r="146" spans="1:5" x14ac:dyDescent="0.3">
      <c r="A146" s="2">
        <v>145</v>
      </c>
      <c r="B146" s="33">
        <v>9.18</v>
      </c>
      <c r="C146" s="9" t="s">
        <v>65</v>
      </c>
      <c r="D146" s="9" t="s">
        <v>193</v>
      </c>
      <c r="E146" s="2" t="s">
        <v>117</v>
      </c>
    </row>
    <row r="147" spans="1:5" x14ac:dyDescent="0.3">
      <c r="A147" s="2">
        <v>146</v>
      </c>
      <c r="B147" s="33">
        <v>9.19</v>
      </c>
      <c r="C147" s="9" t="s">
        <v>66</v>
      </c>
      <c r="D147" s="9" t="s">
        <v>181</v>
      </c>
      <c r="E147" s="2" t="s">
        <v>117</v>
      </c>
    </row>
    <row r="148" spans="1:5" x14ac:dyDescent="0.3">
      <c r="A148" s="2">
        <v>147</v>
      </c>
      <c r="B148" s="33">
        <v>9.1999999999999993</v>
      </c>
      <c r="C148" s="9" t="s">
        <v>67</v>
      </c>
      <c r="D148" s="9" t="s">
        <v>189</v>
      </c>
      <c r="E148" s="2" t="s">
        <v>117</v>
      </c>
    </row>
    <row r="149" spans="1:5" x14ac:dyDescent="0.3">
      <c r="A149" s="2">
        <v>148</v>
      </c>
      <c r="B149" s="33">
        <v>9.2100000000000009</v>
      </c>
      <c r="C149" s="9" t="s">
        <v>68</v>
      </c>
      <c r="D149" s="9" t="s">
        <v>187</v>
      </c>
      <c r="E149" s="2" t="s">
        <v>117</v>
      </c>
    </row>
    <row r="150" spans="1:5" x14ac:dyDescent="0.3">
      <c r="A150" s="2">
        <v>149</v>
      </c>
      <c r="B150" s="33">
        <v>9.2200000000000006</v>
      </c>
      <c r="C150" s="9" t="s">
        <v>69</v>
      </c>
      <c r="D150" s="9" t="s">
        <v>184</v>
      </c>
      <c r="E150" s="2" t="s">
        <v>117</v>
      </c>
    </row>
    <row r="151" spans="1:5" x14ac:dyDescent="0.3">
      <c r="A151" s="2">
        <v>150</v>
      </c>
      <c r="B151" s="33">
        <v>9.23</v>
      </c>
      <c r="C151" s="9" t="s">
        <v>70</v>
      </c>
      <c r="D151" s="9" t="s">
        <v>183</v>
      </c>
      <c r="E151" s="2" t="s">
        <v>117</v>
      </c>
    </row>
    <row r="152" spans="1:5" x14ac:dyDescent="0.3">
      <c r="A152" s="2">
        <v>151</v>
      </c>
      <c r="B152" s="33">
        <v>9.24</v>
      </c>
      <c r="C152" s="9" t="s">
        <v>71</v>
      </c>
      <c r="D152" s="9" t="s">
        <v>193</v>
      </c>
      <c r="E152" s="2" t="s">
        <v>117</v>
      </c>
    </row>
    <row r="153" spans="1:5" x14ac:dyDescent="0.3">
      <c r="A153" s="2">
        <v>152</v>
      </c>
      <c r="B153" s="33">
        <v>9.25</v>
      </c>
      <c r="C153" s="9" t="s">
        <v>72</v>
      </c>
      <c r="D153" s="9" t="s">
        <v>181</v>
      </c>
      <c r="E153" s="2" t="s">
        <v>117</v>
      </c>
    </row>
    <row r="154" spans="1:5" x14ac:dyDescent="0.3">
      <c r="A154" s="2">
        <v>153</v>
      </c>
      <c r="B154" s="33">
        <v>9.26</v>
      </c>
      <c r="C154" s="9" t="s">
        <v>444</v>
      </c>
      <c r="D154" s="9" t="s">
        <v>189</v>
      </c>
      <c r="E154" s="2" t="s">
        <v>117</v>
      </c>
    </row>
    <row r="155" spans="1:5" x14ac:dyDescent="0.3">
      <c r="A155" s="2">
        <v>154</v>
      </c>
      <c r="B155" s="33">
        <v>9.27</v>
      </c>
      <c r="C155" s="9" t="s">
        <v>74</v>
      </c>
      <c r="D155" s="9" t="s">
        <v>187</v>
      </c>
      <c r="E155" s="2" t="s">
        <v>117</v>
      </c>
    </row>
    <row r="156" spans="1:5" x14ac:dyDescent="0.3">
      <c r="A156" s="2">
        <v>155</v>
      </c>
      <c r="B156" s="33">
        <v>9.2799999999999994</v>
      </c>
      <c r="C156" s="9" t="s">
        <v>75</v>
      </c>
      <c r="D156" s="9" t="s">
        <v>184</v>
      </c>
      <c r="E156" s="2" t="s">
        <v>117</v>
      </c>
    </row>
    <row r="157" spans="1:5" x14ac:dyDescent="0.3">
      <c r="A157" s="2">
        <v>156</v>
      </c>
      <c r="B157" s="33">
        <v>9.2899999999999991</v>
      </c>
      <c r="C157" s="9" t="s">
        <v>76</v>
      </c>
      <c r="D157" s="9" t="s">
        <v>183</v>
      </c>
      <c r="E157" s="2" t="s">
        <v>117</v>
      </c>
    </row>
    <row r="158" spans="1:5" x14ac:dyDescent="0.3">
      <c r="A158" s="2">
        <v>157</v>
      </c>
      <c r="B158" s="33">
        <v>9.3000000000000007</v>
      </c>
      <c r="C158" s="9" t="s">
        <v>77</v>
      </c>
      <c r="D158" s="9" t="s">
        <v>193</v>
      </c>
      <c r="E158" s="2" t="s">
        <v>117</v>
      </c>
    </row>
    <row r="159" spans="1:5" x14ac:dyDescent="0.3">
      <c r="A159" s="6">
        <v>158</v>
      </c>
      <c r="B159" s="33">
        <v>10.1</v>
      </c>
      <c r="C159" s="8" t="s">
        <v>78</v>
      </c>
      <c r="D159" s="8" t="s">
        <v>187</v>
      </c>
      <c r="E159" s="6" t="s">
        <v>204</v>
      </c>
    </row>
    <row r="160" spans="1:5" x14ac:dyDescent="0.3">
      <c r="A160" s="6">
        <v>159</v>
      </c>
      <c r="B160" s="33">
        <v>10.199999999999999</v>
      </c>
      <c r="C160" s="8" t="s">
        <v>79</v>
      </c>
      <c r="D160" s="8" t="s">
        <v>193</v>
      </c>
      <c r="E160" s="6" t="s">
        <v>204</v>
      </c>
    </row>
    <row r="161" spans="1:5" x14ac:dyDescent="0.3">
      <c r="A161" s="6">
        <v>160</v>
      </c>
      <c r="B161" s="33" t="s">
        <v>515</v>
      </c>
      <c r="C161" s="8" t="s">
        <v>347</v>
      </c>
      <c r="D161" s="8" t="s">
        <v>187</v>
      </c>
      <c r="E161" s="6" t="s">
        <v>120</v>
      </c>
    </row>
    <row r="162" spans="1:5" x14ac:dyDescent="0.3">
      <c r="A162" s="6">
        <v>161</v>
      </c>
      <c r="B162" s="33" t="s">
        <v>516</v>
      </c>
      <c r="C162" s="8" t="s">
        <v>348</v>
      </c>
      <c r="D162" s="8" t="s">
        <v>187</v>
      </c>
      <c r="E162" s="6" t="s">
        <v>121</v>
      </c>
    </row>
    <row r="163" spans="1:5" x14ac:dyDescent="0.3">
      <c r="A163" s="6">
        <v>162</v>
      </c>
      <c r="B163" s="33" t="s">
        <v>517</v>
      </c>
      <c r="C163" s="8" t="s">
        <v>349</v>
      </c>
      <c r="D163" s="8" t="s">
        <v>187</v>
      </c>
      <c r="E163" s="6" t="s">
        <v>122</v>
      </c>
    </row>
    <row r="164" spans="1:5" x14ac:dyDescent="0.3">
      <c r="A164" s="6">
        <v>163</v>
      </c>
      <c r="B164" s="33" t="s">
        <v>518</v>
      </c>
      <c r="C164" s="8" t="s">
        <v>350</v>
      </c>
      <c r="D164" s="8" t="s">
        <v>187</v>
      </c>
      <c r="E164" s="6" t="s">
        <v>123</v>
      </c>
    </row>
    <row r="165" spans="1:5" x14ac:dyDescent="0.3">
      <c r="A165" s="6">
        <v>164</v>
      </c>
      <c r="B165" s="33" t="s">
        <v>519</v>
      </c>
      <c r="C165" s="8" t="s">
        <v>351</v>
      </c>
      <c r="D165" s="8" t="s">
        <v>187</v>
      </c>
      <c r="E165" s="6" t="s">
        <v>124</v>
      </c>
    </row>
    <row r="166" spans="1:5" x14ac:dyDescent="0.3">
      <c r="A166" s="6">
        <v>165</v>
      </c>
      <c r="B166" s="33" t="s">
        <v>520</v>
      </c>
      <c r="C166" s="8" t="s">
        <v>352</v>
      </c>
      <c r="D166" s="8" t="s">
        <v>187</v>
      </c>
      <c r="E166" s="6" t="s">
        <v>125</v>
      </c>
    </row>
    <row r="167" spans="1:5" x14ac:dyDescent="0.3">
      <c r="A167" s="6">
        <v>166</v>
      </c>
      <c r="B167" s="33" t="s">
        <v>521</v>
      </c>
      <c r="C167" s="8" t="s">
        <v>353</v>
      </c>
      <c r="D167" s="8" t="s">
        <v>184</v>
      </c>
      <c r="E167" s="6" t="s">
        <v>120</v>
      </c>
    </row>
    <row r="168" spans="1:5" x14ac:dyDescent="0.3">
      <c r="A168" s="6">
        <v>167</v>
      </c>
      <c r="B168" s="33" t="s">
        <v>522</v>
      </c>
      <c r="C168" s="8" t="s">
        <v>354</v>
      </c>
      <c r="D168" s="8" t="s">
        <v>184</v>
      </c>
      <c r="E168" s="6" t="s">
        <v>121</v>
      </c>
    </row>
    <row r="169" spans="1:5" x14ac:dyDescent="0.3">
      <c r="A169" s="6">
        <v>168</v>
      </c>
      <c r="B169" s="33" t="s">
        <v>525</v>
      </c>
      <c r="C169" s="8" t="s">
        <v>355</v>
      </c>
      <c r="D169" s="8" t="s">
        <v>184</v>
      </c>
      <c r="E169" s="6" t="s">
        <v>122</v>
      </c>
    </row>
    <row r="170" spans="1:5" x14ac:dyDescent="0.3">
      <c r="A170" s="6">
        <v>169</v>
      </c>
      <c r="B170" s="33" t="s">
        <v>523</v>
      </c>
      <c r="C170" s="8" t="s">
        <v>356</v>
      </c>
      <c r="D170" s="8" t="s">
        <v>184</v>
      </c>
      <c r="E170" s="6" t="s">
        <v>123</v>
      </c>
    </row>
    <row r="171" spans="1:5" x14ac:dyDescent="0.3">
      <c r="A171" s="6">
        <v>170</v>
      </c>
      <c r="B171" s="33" t="s">
        <v>524</v>
      </c>
      <c r="C171" s="8" t="s">
        <v>357</v>
      </c>
      <c r="D171" s="8" t="s">
        <v>184</v>
      </c>
      <c r="E171" s="6" t="s">
        <v>124</v>
      </c>
    </row>
    <row r="172" spans="1:5" x14ac:dyDescent="0.3">
      <c r="A172" s="6">
        <v>171</v>
      </c>
      <c r="B172" s="33" t="s">
        <v>526</v>
      </c>
      <c r="C172" s="8" t="s">
        <v>358</v>
      </c>
      <c r="D172" s="8" t="s">
        <v>184</v>
      </c>
      <c r="E172" s="6" t="s">
        <v>125</v>
      </c>
    </row>
    <row r="173" spans="1:5" x14ac:dyDescent="0.3">
      <c r="A173" s="6">
        <v>172</v>
      </c>
      <c r="B173" s="33">
        <v>12.1</v>
      </c>
      <c r="C173" s="8" t="s">
        <v>445</v>
      </c>
      <c r="D173" s="8" t="s">
        <v>187</v>
      </c>
      <c r="E173" s="6" t="s">
        <v>478</v>
      </c>
    </row>
    <row r="174" spans="1:5" x14ac:dyDescent="0.3">
      <c r="A174" s="6">
        <v>173</v>
      </c>
      <c r="B174" s="33">
        <v>12.2</v>
      </c>
      <c r="C174" s="8" t="s">
        <v>446</v>
      </c>
      <c r="D174" s="8" t="s">
        <v>193</v>
      </c>
      <c r="E174" s="6" t="s">
        <v>478</v>
      </c>
    </row>
    <row r="175" spans="1:5" x14ac:dyDescent="0.3">
      <c r="A175" s="6">
        <v>174</v>
      </c>
      <c r="B175" s="33">
        <v>12.3</v>
      </c>
      <c r="C175" s="8" t="s">
        <v>447</v>
      </c>
      <c r="D175" s="8" t="s">
        <v>187</v>
      </c>
      <c r="E175" s="6" t="s">
        <v>478</v>
      </c>
    </row>
    <row r="176" spans="1:5" x14ac:dyDescent="0.3">
      <c r="A176" s="6">
        <v>175</v>
      </c>
      <c r="B176" s="33">
        <v>12.4</v>
      </c>
      <c r="C176" s="8" t="s">
        <v>448</v>
      </c>
      <c r="D176" s="8" t="s">
        <v>193</v>
      </c>
      <c r="E176" s="6" t="s">
        <v>478</v>
      </c>
    </row>
    <row r="177" spans="1:5" x14ac:dyDescent="0.3">
      <c r="A177" s="6">
        <v>176</v>
      </c>
      <c r="B177" s="33">
        <v>12.5</v>
      </c>
      <c r="C177" s="8" t="s">
        <v>449</v>
      </c>
      <c r="D177" s="8" t="s">
        <v>187</v>
      </c>
      <c r="E177" s="6" t="s">
        <v>478</v>
      </c>
    </row>
    <row r="178" spans="1:5" x14ac:dyDescent="0.3">
      <c r="A178" s="6">
        <v>177</v>
      </c>
      <c r="B178" s="33">
        <v>12.6</v>
      </c>
      <c r="C178" s="8" t="s">
        <v>450</v>
      </c>
      <c r="D178" s="8" t="s">
        <v>193</v>
      </c>
      <c r="E178" s="6" t="s">
        <v>478</v>
      </c>
    </row>
    <row r="179" spans="1:5" x14ac:dyDescent="0.3">
      <c r="A179" s="6">
        <v>178</v>
      </c>
      <c r="B179" s="33">
        <v>12.7</v>
      </c>
      <c r="C179" s="8" t="s">
        <v>451</v>
      </c>
      <c r="D179" s="8" t="s">
        <v>187</v>
      </c>
      <c r="E179" s="6" t="s">
        <v>478</v>
      </c>
    </row>
    <row r="180" spans="1:5" x14ac:dyDescent="0.3">
      <c r="A180" s="6">
        <v>179</v>
      </c>
      <c r="B180" s="33">
        <v>12.8</v>
      </c>
      <c r="C180" s="8" t="s">
        <v>452</v>
      </c>
      <c r="D180" s="8" t="s">
        <v>193</v>
      </c>
      <c r="E180" s="6" t="s">
        <v>478</v>
      </c>
    </row>
    <row r="181" spans="1:5" x14ac:dyDescent="0.3">
      <c r="A181" s="6">
        <v>180</v>
      </c>
      <c r="B181" s="33">
        <v>12.9</v>
      </c>
      <c r="C181" s="8" t="s">
        <v>453</v>
      </c>
      <c r="D181" s="8" t="s">
        <v>187</v>
      </c>
      <c r="E181" s="6" t="s">
        <v>478</v>
      </c>
    </row>
    <row r="182" spans="1:5" x14ac:dyDescent="0.3">
      <c r="A182" s="6">
        <v>181</v>
      </c>
      <c r="B182" s="33">
        <v>12.1</v>
      </c>
      <c r="C182" s="8" t="s">
        <v>454</v>
      </c>
      <c r="D182" s="8" t="s">
        <v>193</v>
      </c>
      <c r="E182" s="6" t="s">
        <v>478</v>
      </c>
    </row>
    <row r="183" spans="1:5" x14ac:dyDescent="0.3">
      <c r="A183" s="6">
        <v>182</v>
      </c>
      <c r="B183" s="33">
        <v>12.11</v>
      </c>
      <c r="C183" s="8" t="s">
        <v>455</v>
      </c>
      <c r="D183" s="8" t="s">
        <v>187</v>
      </c>
      <c r="E183" s="6" t="s">
        <v>478</v>
      </c>
    </row>
    <row r="184" spans="1:5" x14ac:dyDescent="0.3">
      <c r="A184" s="6">
        <v>183</v>
      </c>
      <c r="B184" s="33">
        <v>12.12</v>
      </c>
      <c r="C184" s="8" t="s">
        <v>456</v>
      </c>
      <c r="D184" s="8" t="s">
        <v>193</v>
      </c>
      <c r="E184" s="6" t="s">
        <v>478</v>
      </c>
    </row>
    <row r="185" spans="1:5" x14ac:dyDescent="0.3">
      <c r="A185" s="6">
        <v>184</v>
      </c>
      <c r="B185" s="33">
        <v>12.13</v>
      </c>
      <c r="C185" s="8" t="s">
        <v>457</v>
      </c>
      <c r="D185" s="8" t="s">
        <v>187</v>
      </c>
      <c r="E185" s="6" t="s">
        <v>478</v>
      </c>
    </row>
    <row r="186" spans="1:5" x14ac:dyDescent="0.3">
      <c r="A186" s="6">
        <v>185</v>
      </c>
      <c r="B186" s="33">
        <v>12.14</v>
      </c>
      <c r="C186" s="8" t="s">
        <v>458</v>
      </c>
      <c r="D186" s="8" t="s">
        <v>193</v>
      </c>
      <c r="E186" s="6" t="s">
        <v>478</v>
      </c>
    </row>
    <row r="187" spans="1:5" x14ac:dyDescent="0.3">
      <c r="A187" s="6">
        <v>186</v>
      </c>
      <c r="B187" s="33">
        <v>12.15</v>
      </c>
      <c r="C187" s="8" t="s">
        <v>459</v>
      </c>
      <c r="D187" s="8" t="s">
        <v>187</v>
      </c>
      <c r="E187" s="6" t="s">
        <v>478</v>
      </c>
    </row>
    <row r="188" spans="1:5" x14ac:dyDescent="0.3">
      <c r="A188" s="6">
        <v>187</v>
      </c>
      <c r="B188" s="33">
        <v>12.16</v>
      </c>
      <c r="C188" s="8" t="s">
        <v>460</v>
      </c>
      <c r="D188" s="8" t="s">
        <v>193</v>
      </c>
      <c r="E188" s="6" t="s">
        <v>478</v>
      </c>
    </row>
    <row r="189" spans="1:5" x14ac:dyDescent="0.3">
      <c r="A189" s="6">
        <v>188</v>
      </c>
      <c r="B189" s="33">
        <v>12.17</v>
      </c>
      <c r="C189" s="8" t="s">
        <v>461</v>
      </c>
      <c r="D189" s="8" t="s">
        <v>187</v>
      </c>
      <c r="E189" s="6" t="s">
        <v>478</v>
      </c>
    </row>
    <row r="190" spans="1:5" x14ac:dyDescent="0.3">
      <c r="A190" s="6">
        <v>189</v>
      </c>
      <c r="B190" s="33">
        <v>12.18</v>
      </c>
      <c r="C190" s="8" t="s">
        <v>462</v>
      </c>
      <c r="D190" s="8" t="s">
        <v>193</v>
      </c>
      <c r="E190" s="6" t="s">
        <v>478</v>
      </c>
    </row>
    <row r="191" spans="1:5" x14ac:dyDescent="0.3">
      <c r="A191" s="6">
        <v>190</v>
      </c>
      <c r="B191" s="33">
        <v>12.19</v>
      </c>
      <c r="C191" s="8" t="s">
        <v>463</v>
      </c>
      <c r="D191" s="8" t="s">
        <v>187</v>
      </c>
      <c r="E191" s="6" t="s">
        <v>478</v>
      </c>
    </row>
    <row r="192" spans="1:5" x14ac:dyDescent="0.3">
      <c r="A192" s="6">
        <v>191</v>
      </c>
      <c r="B192" s="33">
        <v>12.2</v>
      </c>
      <c r="C192" s="8" t="s">
        <v>464</v>
      </c>
      <c r="D192" s="8" t="s">
        <v>193</v>
      </c>
      <c r="E192" s="6" t="s">
        <v>478</v>
      </c>
    </row>
    <row r="193" spans="1:5" x14ac:dyDescent="0.3">
      <c r="A193" s="6">
        <v>192</v>
      </c>
      <c r="B193" s="33">
        <v>12.21</v>
      </c>
      <c r="C193" s="8" t="s">
        <v>465</v>
      </c>
      <c r="D193" s="8" t="s">
        <v>187</v>
      </c>
      <c r="E193" s="6" t="s">
        <v>478</v>
      </c>
    </row>
    <row r="194" spans="1:5" x14ac:dyDescent="0.3">
      <c r="A194" s="6">
        <v>193</v>
      </c>
      <c r="B194" s="33">
        <v>12.22</v>
      </c>
      <c r="C194" s="8" t="s">
        <v>466</v>
      </c>
      <c r="D194" s="8" t="s">
        <v>193</v>
      </c>
      <c r="E194" s="6" t="s">
        <v>478</v>
      </c>
    </row>
    <row r="195" spans="1:5" x14ac:dyDescent="0.3">
      <c r="A195" s="6">
        <v>194</v>
      </c>
      <c r="B195" s="33">
        <v>12.23</v>
      </c>
      <c r="C195" s="8" t="s">
        <v>467</v>
      </c>
      <c r="D195" s="8" t="s">
        <v>187</v>
      </c>
      <c r="E195" s="6" t="s">
        <v>478</v>
      </c>
    </row>
    <row r="196" spans="1:5" x14ac:dyDescent="0.3">
      <c r="A196" s="6">
        <v>195</v>
      </c>
      <c r="B196" s="33">
        <v>12.24</v>
      </c>
      <c r="C196" s="8" t="s">
        <v>468</v>
      </c>
      <c r="D196" s="8" t="s">
        <v>193</v>
      </c>
      <c r="E196" s="6" t="s">
        <v>478</v>
      </c>
    </row>
    <row r="197" spans="1:5" x14ac:dyDescent="0.3">
      <c r="A197" s="25">
        <v>196</v>
      </c>
      <c r="B197" s="34">
        <v>12.25</v>
      </c>
      <c r="C197" t="s">
        <v>469</v>
      </c>
      <c r="D197" t="s">
        <v>187</v>
      </c>
      <c r="E197" t="s">
        <v>478</v>
      </c>
    </row>
    <row r="198" spans="1:5" x14ac:dyDescent="0.3">
      <c r="A198" s="25">
        <v>197</v>
      </c>
      <c r="B198" s="34">
        <v>12.26</v>
      </c>
      <c r="C198" t="s">
        <v>470</v>
      </c>
      <c r="D198" t="s">
        <v>193</v>
      </c>
      <c r="E198" t="s">
        <v>478</v>
      </c>
    </row>
    <row r="199" spans="1:5" x14ac:dyDescent="0.3">
      <c r="A199" s="25">
        <v>198</v>
      </c>
      <c r="B199" s="34">
        <v>12.27</v>
      </c>
      <c r="C199" t="s">
        <v>471</v>
      </c>
      <c r="D199" t="s">
        <v>187</v>
      </c>
      <c r="E199" t="s">
        <v>478</v>
      </c>
    </row>
    <row r="200" spans="1:5" x14ac:dyDescent="0.3">
      <c r="A200" s="25">
        <v>199</v>
      </c>
      <c r="B200" s="34">
        <v>12.28</v>
      </c>
      <c r="C200" t="s">
        <v>472</v>
      </c>
      <c r="D200" t="s">
        <v>193</v>
      </c>
      <c r="E200" t="s">
        <v>478</v>
      </c>
    </row>
    <row r="201" spans="1:5" x14ac:dyDescent="0.3">
      <c r="A201" s="25">
        <v>200</v>
      </c>
      <c r="B201" s="34">
        <v>12.29</v>
      </c>
      <c r="C201" t="s">
        <v>473</v>
      </c>
      <c r="D201" t="s">
        <v>187</v>
      </c>
      <c r="E201" t="s">
        <v>478</v>
      </c>
    </row>
    <row r="202" spans="1:5" x14ac:dyDescent="0.3">
      <c r="A202" s="25">
        <v>201</v>
      </c>
      <c r="B202" s="34">
        <v>12.3</v>
      </c>
      <c r="C202" t="s">
        <v>474</v>
      </c>
      <c r="D202" t="s">
        <v>193</v>
      </c>
      <c r="E202" t="s">
        <v>478</v>
      </c>
    </row>
    <row r="203" spans="1:5" x14ac:dyDescent="0.3">
      <c r="A203" s="25">
        <v>202</v>
      </c>
      <c r="B203" s="34">
        <v>12.31</v>
      </c>
      <c r="C203" t="s">
        <v>475</v>
      </c>
      <c r="D203" t="s">
        <v>187</v>
      </c>
      <c r="E203" t="s">
        <v>478</v>
      </c>
    </row>
    <row r="204" spans="1:5" x14ac:dyDescent="0.3">
      <c r="A204" s="25">
        <v>203</v>
      </c>
      <c r="B204" s="34">
        <v>12.32</v>
      </c>
      <c r="C204" t="s">
        <v>476</v>
      </c>
      <c r="D204" t="s">
        <v>193</v>
      </c>
      <c r="E204" t="s">
        <v>478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Timeseries</vt:lpstr>
      <vt:lpstr>Locations</vt:lpstr>
      <vt:lpstr>Data List</vt:lpstr>
      <vt:lpstr>'Data List'!Print_Area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2016-12-13T10:23:51Z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32123</vt:lpwstr>
  </property>
  <property fmtid="{D5CDD505-2E9C-101B-9397-08002B2CF9AE}" pid="3" name="Objective-Id">
    <vt:lpwstr>A14124533</vt:lpwstr>
  </property>
  <property fmtid="{D5CDD505-2E9C-101B-9397-08002B2CF9AE}" pid="4" name="Objective-Title">
    <vt:lpwstr>ST03P - FINAL DATA SET</vt:lpwstr>
  </property>
  <property fmtid="{D5CDD505-2E9C-101B-9397-08002B2CF9AE}" pid="5" name="Objective-Comment">
    <vt:lpwstr>
    </vt:lpwstr>
  </property>
  <property fmtid="{D5CDD505-2E9C-101B-9397-08002B2CF9AE}" pid="6" name="Objective-CreationStamp">
    <vt:filetime>2016-04-27T14:23:39Z</vt:filetime>
  </property>
  <property fmtid="{D5CDD505-2E9C-101B-9397-08002B2CF9AE}" pid="7" name="Objective-IsApproved">
    <vt:bool>false</vt:bool>
  </property>
  <property fmtid="{D5CDD505-2E9C-101B-9397-08002B2CF9AE}" pid="8" name="Objective-IsPublished">
    <vt:bool>false</vt:bool>
  </property>
  <property fmtid="{D5CDD505-2E9C-101B-9397-08002B2CF9AE}" pid="9" name="Objective-DatePublished">
    <vt:lpwstr>
    </vt:lpwstr>
  </property>
  <property fmtid="{D5CDD505-2E9C-101B-9397-08002B2CF9AE}" pid="10" name="Objective-ModificationStamp">
    <vt:filetime>2016-05-20T14:33:43Z</vt:filetime>
  </property>
  <property fmtid="{D5CDD505-2E9C-101B-9397-08002B2CF9AE}" pid="11" name="Objective-Owner">
    <vt:lpwstr>Turrell, Bill B (U005148)</vt:lpwstr>
  </property>
  <property fmtid="{D5CDD505-2E9C-101B-9397-08002B2CF9AE}" pid="12" name="Objective-Path">
    <vt:lpwstr>Objective Global Folder:SG File Plan:Agriculture, environment and natural resources:Marine environment:General:Advice and policy: Marine environment - general:Marine Scotland Science: Incident Response: 2016-2021:</vt:lpwstr>
  </property>
  <property fmtid="{D5CDD505-2E9C-101B-9397-08002B2CF9AE}" pid="13" name="Objective-Parent">
    <vt:lpwstr>Marine Scotland Science: Incident Response: 2016-2021</vt:lpwstr>
  </property>
  <property fmtid="{D5CDD505-2E9C-101B-9397-08002B2CF9AE}" pid="14" name="Objective-State">
    <vt:lpwstr>Being Edited</vt:lpwstr>
  </property>
  <property fmtid="{D5CDD505-2E9C-101B-9397-08002B2CF9AE}" pid="15" name="Objective-Version">
    <vt:lpwstr>10.1</vt:lpwstr>
  </property>
  <property fmtid="{D5CDD505-2E9C-101B-9397-08002B2CF9AE}" pid="16" name="Objective-VersionNumber">
    <vt:i4>11</vt:i4>
  </property>
  <property fmtid="{D5CDD505-2E9C-101B-9397-08002B2CF9AE}" pid="17" name="Objective-VersionComment">
    <vt:lpwstr>
    </vt:lpwstr>
  </property>
  <property fmtid="{D5CDD505-2E9C-101B-9397-08002B2CF9AE}" pid="18" name="Objective-FileNumber">
    <vt:lpwstr>PBADMIN/645</vt:lpwstr>
  </property>
  <property fmtid="{D5CDD505-2E9C-101B-9397-08002B2CF9AE}" pid="19" name="Objective-Classification">
    <vt:lpwstr>[Inherited - OFFICIAL]</vt:lpwstr>
  </property>
  <property fmtid="{D5CDD505-2E9C-101B-9397-08002B2CF9AE}" pid="20" name="Objective-Caveats">
    <vt:lpwstr>
    </vt:lpwstr>
  </property>
  <property fmtid="{D5CDD505-2E9C-101B-9397-08002B2CF9AE}" pid="21" name="Objective-Date of Original [system]">
    <vt:lpwstr>
    </vt:lpwstr>
  </property>
  <property fmtid="{D5CDD505-2E9C-101B-9397-08002B2CF9AE}" pid="22" name="Objective-Date Received [system]">
    <vt:lpwstr>
    </vt:lpwstr>
  </property>
  <property fmtid="{D5CDD505-2E9C-101B-9397-08002B2CF9AE}" pid="23" name="Objective-SG Web Publication - Category [system]">
    <vt:lpwstr>
    </vt:lpwstr>
  </property>
  <property fmtid="{D5CDD505-2E9C-101B-9397-08002B2CF9AE}" pid="24" name="Objective-SG Web Publication - Category 2 Classification [system]">
    <vt:lpwstr>
    </vt:lpwstr>
  </property>
</Properties>
</file>